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RFS01\feve\FEVE\Clients\2. Clients\Ville de Sherbrooke\2017_Développement d'outils\8. Calculateur MR\"/>
    </mc:Choice>
  </mc:AlternateContent>
  <bookViews>
    <workbookView xWindow="0" yWindow="0" windowWidth="21600" windowHeight="9135"/>
  </bookViews>
  <sheets>
    <sheet name="Guide d'utilisation" sheetId="6" r:id="rId1"/>
    <sheet name="Calculateur - MR" sheetId="1" r:id="rId2"/>
    <sheet name="Calculateur -MR estimé" sheetId="2" r:id="rId3"/>
    <sheet name="Résultat - poids MR" sheetId="5" r:id="rId4"/>
    <sheet name="Référence" sheetId="4" r:id="rId5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2" l="1"/>
  <c r="D8" i="5"/>
  <c r="D9" i="5"/>
  <c r="D10" i="5"/>
  <c r="D11" i="5"/>
  <c r="D12" i="5"/>
  <c r="C8" i="5"/>
  <c r="C9" i="5"/>
  <c r="C10" i="5"/>
  <c r="C11" i="5"/>
  <c r="C12" i="5"/>
  <c r="F11" i="2"/>
  <c r="F9" i="2"/>
  <c r="F10" i="2"/>
  <c r="F1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12" i="2"/>
  <c r="F13" i="2"/>
  <c r="F14" i="2"/>
  <c r="F15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</calcChain>
</file>

<file path=xl/sharedStrings.xml><?xml version="1.0" encoding="utf-8"?>
<sst xmlns="http://schemas.openxmlformats.org/spreadsheetml/2006/main" count="61" uniqueCount="42">
  <si>
    <t>Bac</t>
  </si>
  <si>
    <t>Heure</t>
  </si>
  <si>
    <t>Type de matière</t>
  </si>
  <si>
    <t>Poids de la matière (Kg)</t>
  </si>
  <si>
    <t>Compost</t>
  </si>
  <si>
    <t>Recyclage</t>
  </si>
  <si>
    <t>Déchet</t>
  </si>
  <si>
    <t>Taux de valorisation (%)</t>
  </si>
  <si>
    <t>Kg/m³</t>
  </si>
  <si>
    <t>Source</t>
  </si>
  <si>
    <t>CIWMB (2001)</t>
  </si>
  <si>
    <t>PVM</t>
  </si>
  <si>
    <t>NI Environnement</t>
  </si>
  <si>
    <t>Carton</t>
  </si>
  <si>
    <t>Matières organiques</t>
  </si>
  <si>
    <t>GAP et NI Environnement</t>
  </si>
  <si>
    <t>Type de matières</t>
  </si>
  <si>
    <t>U.S. Environmental Protection Agency</t>
  </si>
  <si>
    <t>https://www.epa.gov/sites/production/files/2016-04/documents/volume_to_weight_conversion_factors_memorandum_04192016_508fnl.pdf</t>
  </si>
  <si>
    <t>https://www.recyc-quebec.gouv.qc.ca/entreprises-organismes/mieux-gerer/programme-reconnaissance-ici-on-recycle</t>
  </si>
  <si>
    <t>Des questions ?</t>
  </si>
  <si>
    <t>En cas de question, veuillez communiquer avec FEVE au (819) 238-8297 ou par courriel feve@evenementsverts.com afin d'obtenir une assistance.</t>
  </si>
  <si>
    <t>Version</t>
  </si>
  <si>
    <t>La première version de cet outil a été publié en janvier 2018.</t>
  </si>
  <si>
    <t>Instructions :</t>
  </si>
  <si>
    <t>Calculateur - MR</t>
  </si>
  <si>
    <t>Calculateur - MR estimé</t>
  </si>
  <si>
    <t>L'onglet «Poids estimés - MR» vous permet d'estimer le poids totals du recyclage, carton, compost et déchet à partir du volume de matières résiduelles (m³) produit lors d'un événement.
Le volume estimé (m³) des différentes matières qui ont été produite durant l'événement (carton, recyclage, compost, déchet) sont les données nécessaire pour le calcule.</t>
  </si>
  <si>
    <t xml:space="preserve">L'onglet «Calculateur - MR» vous permet de calculer le poids totals des matières résiduelles suivantes: recyclage, carton, compost et déchet.
Le poid (kg) exact des différentes matières qui ont été produite durant l'événement (recyclage, carton, compost, déchet) sont les données nécessaire pour le calcule.
</t>
  </si>
  <si>
    <t>Cette outil vous permet de calculer le poids des matières résiduelles (recyclage, carton, compost, déchet) produit durant un événement de deux façons soit, à partir du poids exact des matières résiduelles ou à partir du volume des matières résiduelles. L'onglet «Résultat - poids MR» présente le poids total de chaque matières ainsi que le taux de détournement. Ci-dessous, vous découvrirez de quelle façon utiliser les différents onglets.</t>
  </si>
  <si>
    <r>
      <t xml:space="preserve">3. Sélectionnez ensuite le </t>
    </r>
    <r>
      <rPr>
        <b/>
        <sz val="11"/>
        <color theme="1"/>
        <rFont val="Calibri"/>
        <family val="2"/>
        <scheme val="minor"/>
      </rPr>
      <t>type de matière</t>
    </r>
    <r>
      <rPr>
        <sz val="11"/>
        <color theme="1"/>
        <rFont val="Calibri"/>
        <family val="2"/>
        <scheme val="minor"/>
      </rPr>
      <t xml:space="preserve"> selon la liste déroulante.</t>
    </r>
  </si>
  <si>
    <r>
      <t xml:space="preserve">1. Inscrivez le </t>
    </r>
    <r>
      <rPr>
        <b/>
        <sz val="11"/>
        <color theme="1"/>
        <rFont val="Calibri"/>
        <family val="2"/>
        <scheme val="minor"/>
      </rPr>
      <t>lieu de collecte ou l'identifiant du bac</t>
    </r>
    <r>
      <rPr>
        <sz val="11"/>
        <color theme="1"/>
        <rFont val="Calibri"/>
        <family val="2"/>
        <scheme val="minor"/>
      </rPr>
      <t>. (non obligatoire)</t>
    </r>
  </si>
  <si>
    <r>
      <t>2. Identifier l'</t>
    </r>
    <r>
      <rPr>
        <b/>
        <sz val="11"/>
        <color theme="1"/>
        <rFont val="Calibri"/>
        <family val="2"/>
        <scheme val="minor"/>
      </rPr>
      <t>heure</t>
    </r>
    <r>
      <rPr>
        <sz val="11"/>
        <color theme="1"/>
        <rFont val="Calibri"/>
        <family val="2"/>
        <scheme val="minor"/>
      </rPr>
      <t xml:space="preserve"> de la collect. (non obligatoire)</t>
    </r>
  </si>
  <si>
    <r>
      <t xml:space="preserve">4. Indiquer le </t>
    </r>
    <r>
      <rPr>
        <b/>
        <sz val="11"/>
        <color theme="1"/>
        <rFont val="Calibri"/>
        <family val="2"/>
        <scheme val="minor"/>
      </rPr>
      <t>poids</t>
    </r>
    <r>
      <rPr>
        <sz val="11"/>
        <color theme="1"/>
        <rFont val="Calibri"/>
        <family val="2"/>
        <scheme val="minor"/>
      </rPr>
      <t xml:space="preserve"> de la matière en question.</t>
    </r>
  </si>
  <si>
    <r>
      <t>4. Indiquer le v</t>
    </r>
    <r>
      <rPr>
        <b/>
        <sz val="11"/>
        <color theme="1"/>
        <rFont val="Calibri"/>
        <family val="2"/>
        <scheme val="minor"/>
      </rPr>
      <t>olume occupé par la matière (m³)</t>
    </r>
    <r>
      <rPr>
        <sz val="11"/>
        <color theme="1"/>
        <rFont val="Calibri"/>
        <family val="2"/>
        <scheme val="minor"/>
      </rPr>
      <t xml:space="preserve"> en question. Le poids estimé apparaitera automatiquement.</t>
    </r>
  </si>
  <si>
    <r>
      <t xml:space="preserve">5. Une fois que tout les informations ont été intégré au tableau, allez consulter vos résultat à l'onglet  </t>
    </r>
    <r>
      <rPr>
        <b/>
        <sz val="11"/>
        <color theme="1"/>
        <rFont val="Calibri"/>
        <family val="2"/>
        <scheme val="minor"/>
      </rPr>
      <t>«Résultat - poids MR»</t>
    </r>
    <r>
      <rPr>
        <sz val="11"/>
        <color theme="1"/>
        <rFont val="Calibri"/>
        <family val="2"/>
        <scheme val="minor"/>
      </rPr>
      <t>.</t>
    </r>
  </si>
  <si>
    <t>Poids estimé en fonction du volume
 (Kg)</t>
  </si>
  <si>
    <t>Les facteurs de conversion sont tirés de :</t>
  </si>
  <si>
    <t>Poids estimé 
(Kg)</t>
  </si>
  <si>
    <t>Volume occupé par la matière 
(m³)</t>
  </si>
  <si>
    <t>Lieu de collecte/identifiant du bac</t>
  </si>
  <si>
    <t>Poids matières résiduelles
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</si>
</sst>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;@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Myriad Pro"/>
      <family val="2"/>
    </font>
    <font>
      <b/>
      <sz val="14"/>
      <color theme="1"/>
      <name val="Myriad Pro"/>
      <family val="2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ndara"/>
      <family val="2"/>
    </font>
    <font>
      <sz val="11"/>
      <color theme="1"/>
      <name val="Candara"/>
      <family val="2"/>
    </font>
    <font>
      <sz val="10"/>
      <color theme="1"/>
      <name val="Calibri"/>
      <family val="2"/>
      <scheme val="minor"/>
    </font>
    <font>
      <sz val="10"/>
      <color theme="1"/>
      <name val="Myriad Pro"/>
      <family val="2"/>
    </font>
    <font>
      <u/>
      <sz val="10"/>
      <color theme="10"/>
      <name val="Myriad Pro"/>
      <family val="2"/>
    </font>
    <font>
      <sz val="11"/>
      <name val="Candara"/>
      <family val="2"/>
    </font>
    <font>
      <b/>
      <sz val="12"/>
      <color theme="1"/>
      <name val="Candara"/>
      <family val="2"/>
    </font>
    <font>
      <sz val="12"/>
      <color theme="1"/>
      <name val="Candara"/>
      <family val="2"/>
    </font>
    <font>
      <sz val="12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4" fillId="2" borderId="0" xfId="0" applyFont="1" applyFill="1" applyBorder="1" applyAlignment="1"/>
    <xf numFmtId="0" fontId="0" fillId="0" borderId="0" xfId="0" applyBorder="1"/>
    <xf numFmtId="0" fontId="4" fillId="2" borderId="0" xfId="0" applyFont="1" applyFill="1" applyBorder="1"/>
    <xf numFmtId="0" fontId="6" fillId="2" borderId="0" xfId="0" applyFont="1" applyFill="1" applyBorder="1" applyAlignment="1"/>
    <xf numFmtId="0" fontId="0" fillId="2" borderId="0" xfId="0" applyFill="1" applyBorder="1" applyAlignment="1"/>
    <xf numFmtId="0" fontId="0" fillId="2" borderId="0" xfId="0" applyFill="1" applyBorder="1" applyAlignment="1">
      <alignment vertical="top" wrapText="1"/>
    </xf>
    <xf numFmtId="0" fontId="5" fillId="2" borderId="0" xfId="0" applyFont="1" applyFill="1" applyBorder="1" applyAlignment="1"/>
    <xf numFmtId="0" fontId="4" fillId="2" borderId="0" xfId="0" applyFont="1" applyFill="1" applyBorder="1" applyProtection="1">
      <protection hidden="1"/>
    </xf>
    <xf numFmtId="0" fontId="0" fillId="2" borderId="0" xfId="0" applyFill="1" applyBorder="1" applyAlignment="1">
      <alignment horizontal="left" wrapText="1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horizontal="left" wrapText="1"/>
    </xf>
    <xf numFmtId="0" fontId="7" fillId="0" borderId="0" xfId="2" applyProtection="1"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0" fontId="9" fillId="3" borderId="1" xfId="0" applyFont="1" applyFill="1" applyBorder="1" applyAlignment="1" applyProtection="1">
      <alignment horizontal="center"/>
      <protection hidden="1"/>
    </xf>
    <xf numFmtId="2" fontId="9" fillId="3" borderId="1" xfId="0" applyNumberFormat="1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2" fillId="2" borderId="0" xfId="2" applyFont="1" applyFill="1" applyBorder="1" applyProtection="1">
      <protection hidden="1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Protection="1"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20" fontId="0" fillId="0" borderId="1" xfId="0" applyNumberFormat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1" xfId="0" applyNumberFormat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165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165" fontId="0" fillId="0" borderId="1" xfId="0" applyNumberFormat="1" applyBorder="1" applyAlignment="1" applyProtection="1">
      <alignment horizontal="center" vertical="center"/>
      <protection locked="0" hidden="1"/>
    </xf>
    <xf numFmtId="165" fontId="0" fillId="0" borderId="0" xfId="0" applyNumberFormat="1" applyAlignment="1" applyProtection="1">
      <alignment horizontal="center" vertical="center"/>
      <protection locked="0"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0" fillId="0" borderId="1" xfId="0" applyNumberFormat="1" applyBorder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2" borderId="0" xfId="0" applyFill="1" applyBorder="1"/>
    <xf numFmtId="0" fontId="4" fillId="2" borderId="0" xfId="0" applyFont="1" applyFill="1" applyBorder="1" applyAlignment="1">
      <alignment vertical="top" wrapText="1"/>
    </xf>
    <xf numFmtId="0" fontId="9" fillId="4" borderId="1" xfId="0" applyFont="1" applyFill="1" applyBorder="1" applyProtection="1">
      <protection hidden="1"/>
    </xf>
    <xf numFmtId="0" fontId="9" fillId="0" borderId="0" xfId="0" applyFont="1" applyProtection="1">
      <protection hidden="1"/>
    </xf>
    <xf numFmtId="165" fontId="9" fillId="0" borderId="1" xfId="0" applyNumberFormat="1" applyFont="1" applyBorder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9" fontId="13" fillId="6" borderId="1" xfId="1" applyFont="1" applyFill="1" applyBorder="1" applyAlignment="1" applyProtection="1">
      <alignment vertical="center"/>
      <protection hidden="1"/>
    </xf>
    <xf numFmtId="0" fontId="15" fillId="5" borderId="2" xfId="0" applyFont="1" applyFill="1" applyBorder="1" applyAlignment="1" applyProtection="1">
      <alignment horizontal="center" vertical="center"/>
      <protection hidden="1"/>
    </xf>
    <xf numFmtId="0" fontId="15" fillId="5" borderId="1" xfId="0" applyFont="1" applyFill="1" applyBorder="1" applyAlignment="1" applyProtection="1">
      <alignment horizontal="center" vertical="center"/>
      <protection hidden="1"/>
    </xf>
    <xf numFmtId="0" fontId="16" fillId="6" borderId="1" xfId="0" applyFont="1" applyFill="1" applyBorder="1" applyAlignment="1" applyProtection="1">
      <alignment horizontal="center" vertical="center" wrapText="1"/>
      <protection hidden="1"/>
    </xf>
    <xf numFmtId="0" fontId="14" fillId="4" borderId="1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wrapText="1"/>
    </xf>
    <xf numFmtId="0" fontId="11" fillId="2" borderId="0" xfId="0" applyFont="1" applyFill="1" applyBorder="1" applyAlignment="1" applyProtection="1">
      <alignment horizontal="left" wrapText="1"/>
      <protection hidden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'Résultat - poids MR'!$C$7</c:f>
              <c:strCache>
                <c:ptCount val="1"/>
                <c:pt idx="0">
                  <c:v>Poids matières résiduelles
(kg)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'Résultat - poids MR'!$B$8:$B$11</c:f>
              <c:strCache>
                <c:ptCount val="4"/>
                <c:pt idx="0">
                  <c:v>Compost</c:v>
                </c:pt>
                <c:pt idx="1">
                  <c:v>Recyclage</c:v>
                </c:pt>
                <c:pt idx="2">
                  <c:v>Carton</c:v>
                </c:pt>
                <c:pt idx="3">
                  <c:v>Déchet</c:v>
                </c:pt>
              </c:strCache>
            </c:strRef>
          </c:cat>
          <c:val>
            <c:numRef>
              <c:f>'Résultat - poids MR'!$C$8:$C$11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'Résultat - poids MR'!$D$7</c:f>
              <c:strCache>
                <c:ptCount val="1"/>
                <c:pt idx="0">
                  <c:v>Poids estimé en fonction du volume
 (Kg)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bg2">
                  <a:lumMod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'Résultat - poids MR'!$B$8:$B$11</c:f>
              <c:strCache>
                <c:ptCount val="4"/>
                <c:pt idx="0">
                  <c:v>Compost</c:v>
                </c:pt>
                <c:pt idx="1">
                  <c:v>Recyclage</c:v>
                </c:pt>
                <c:pt idx="2">
                  <c:v>Carton</c:v>
                </c:pt>
                <c:pt idx="3">
                  <c:v>Déchet</c:v>
                </c:pt>
              </c:strCache>
            </c:strRef>
          </c:cat>
          <c:val>
            <c:numRef>
              <c:f>'Résultat - poids MR'!$D$8:$D$11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10</xdr:row>
      <xdr:rowOff>28575</xdr:rowOff>
    </xdr:from>
    <xdr:to>
      <xdr:col>8</xdr:col>
      <xdr:colOff>628651</xdr:colOff>
      <xdr:row>11</xdr:row>
      <xdr:rowOff>114300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438151" y="1838325"/>
          <a:ext cx="5848350" cy="266700"/>
        </a:xfrm>
        <a:prstGeom prst="roundRect">
          <a:avLst/>
        </a:prstGeom>
        <a:solidFill>
          <a:schemeClr val="accent1"/>
        </a:solidFill>
        <a:ln w="5842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fr-CA" sz="1800">
              <a:effectLst/>
              <a:latin typeface="Berlin Sans FB Demi" panose="020E0802020502020306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Guide d'utilisation - Calculateur</a:t>
          </a:r>
          <a:r>
            <a:rPr lang="fr-CA" sz="1800" baseline="0">
              <a:effectLst/>
              <a:latin typeface="Berlin Sans FB Demi" panose="020E0802020502020306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de matières résiduelles</a:t>
          </a:r>
        </a:p>
      </xdr:txBody>
    </xdr:sp>
    <xdr:clientData/>
  </xdr:twoCellAnchor>
  <xdr:twoCellAnchor editAs="oneCell">
    <xdr:from>
      <xdr:col>4</xdr:col>
      <xdr:colOff>283387</xdr:colOff>
      <xdr:row>19</xdr:row>
      <xdr:rowOff>85725</xdr:rowOff>
    </xdr:from>
    <xdr:to>
      <xdr:col>5</xdr:col>
      <xdr:colOff>135657</xdr:colOff>
      <xdr:row>22</xdr:row>
      <xdr:rowOff>103924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300322">
          <a:off x="3331387" y="3705225"/>
          <a:ext cx="614270" cy="589699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1</xdr:row>
      <xdr:rowOff>38100</xdr:rowOff>
    </xdr:from>
    <xdr:to>
      <xdr:col>6</xdr:col>
      <xdr:colOff>695325</xdr:colOff>
      <xdr:row>7</xdr:row>
      <xdr:rowOff>98864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0" y="219075"/>
          <a:ext cx="2790825" cy="12037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7</xdr:row>
      <xdr:rowOff>64558</xdr:rowOff>
    </xdr:from>
    <xdr:to>
      <xdr:col>6</xdr:col>
      <xdr:colOff>638175</xdr:colOff>
      <xdr:row>11</xdr:row>
      <xdr:rowOff>53973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8142" y="445558"/>
          <a:ext cx="742950" cy="772582"/>
        </a:xfrm>
        <a:prstGeom prst="rect">
          <a:avLst/>
        </a:prstGeom>
      </xdr:spPr>
    </xdr:pic>
    <xdr:clientData/>
  </xdr:twoCellAnchor>
  <xdr:twoCellAnchor>
    <xdr:from>
      <xdr:col>0</xdr:col>
      <xdr:colOff>317501</xdr:colOff>
      <xdr:row>2</xdr:row>
      <xdr:rowOff>63500</xdr:rowOff>
    </xdr:from>
    <xdr:to>
      <xdr:col>4</xdr:col>
      <xdr:colOff>1079500</xdr:colOff>
      <xdr:row>3</xdr:row>
      <xdr:rowOff>149225</xdr:rowOff>
    </xdr:to>
    <xdr:sp macro="" textlink="">
      <xdr:nvSpPr>
        <xdr:cNvPr id="4" name="Rectangle à coins arrondis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317501" y="444500"/>
          <a:ext cx="5175249" cy="276225"/>
        </a:xfrm>
        <a:prstGeom prst="roundRect">
          <a:avLst/>
        </a:prstGeom>
        <a:solidFill>
          <a:schemeClr val="accent1"/>
        </a:solidFill>
        <a:ln w="5842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fr-CA" sz="1800">
              <a:effectLst/>
              <a:latin typeface="Berlin Sans FB Demi" panose="020E0802020502020306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Calculateur</a:t>
          </a:r>
          <a:r>
            <a:rPr lang="fr-CA" sz="1800" baseline="0">
              <a:effectLst/>
              <a:latin typeface="Berlin Sans FB Demi" panose="020E0802020502020306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de matières résiduelles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656166</xdr:colOff>
      <xdr:row>6</xdr:row>
      <xdr:rowOff>253999</xdr:rowOff>
    </xdr:from>
    <xdr:to>
      <xdr:col>7</xdr:col>
      <xdr:colOff>637116</xdr:colOff>
      <xdr:row>9</xdr:row>
      <xdr:rowOff>63498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999" y="253999"/>
          <a:ext cx="742950" cy="772582"/>
        </a:xfrm>
        <a:prstGeom prst="rect">
          <a:avLst/>
        </a:prstGeom>
      </xdr:spPr>
    </xdr:pic>
    <xdr:clientData/>
  </xdr:twoCellAnchor>
  <xdr:twoCellAnchor>
    <xdr:from>
      <xdr:col>0</xdr:col>
      <xdr:colOff>328084</xdr:colOff>
      <xdr:row>2</xdr:row>
      <xdr:rowOff>127000</xdr:rowOff>
    </xdr:from>
    <xdr:to>
      <xdr:col>5</xdr:col>
      <xdr:colOff>1111250</xdr:colOff>
      <xdr:row>4</xdr:row>
      <xdr:rowOff>22225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328084" y="508000"/>
          <a:ext cx="6984999" cy="276225"/>
        </a:xfrm>
        <a:prstGeom prst="roundRect">
          <a:avLst/>
        </a:prstGeom>
        <a:solidFill>
          <a:schemeClr val="accent1"/>
        </a:solidFill>
        <a:ln w="5842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fr-CA" sz="1800">
              <a:effectLst/>
              <a:latin typeface="Berlin Sans FB Demi" panose="020E0802020502020306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Calculateur</a:t>
          </a:r>
          <a:r>
            <a:rPr lang="fr-CA" sz="1800" baseline="0">
              <a:effectLst/>
              <a:latin typeface="Berlin Sans FB Demi" panose="020E0802020502020306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de matières résiduelles</a:t>
          </a:r>
          <a:br>
            <a:rPr lang="fr-CA" sz="1800" baseline="0">
              <a:effectLst/>
              <a:latin typeface="Berlin Sans FB Demi" panose="020E0802020502020306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fr-CA" sz="1800" baseline="0">
              <a:effectLst/>
              <a:latin typeface="Berlin Sans FB Demi" panose="020E0802020502020306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(estimation poids/volume)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13</xdr:row>
      <xdr:rowOff>128587</xdr:rowOff>
    </xdr:from>
    <xdr:to>
      <xdr:col>4</xdr:col>
      <xdr:colOff>9525</xdr:colOff>
      <xdr:row>28</xdr:row>
      <xdr:rowOff>14287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13</xdr:row>
      <xdr:rowOff>180975</xdr:rowOff>
    </xdr:from>
    <xdr:to>
      <xdr:col>10</xdr:col>
      <xdr:colOff>495300</xdr:colOff>
      <xdr:row>28</xdr:row>
      <xdr:rowOff>66675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327212</xdr:colOff>
      <xdr:row>2</xdr:row>
      <xdr:rowOff>109257</xdr:rowOff>
    </xdr:from>
    <xdr:to>
      <xdr:col>3</xdr:col>
      <xdr:colOff>1298762</xdr:colOff>
      <xdr:row>4</xdr:row>
      <xdr:rowOff>4482</xdr:rowOff>
    </xdr:to>
    <xdr:sp macro="" textlink="">
      <xdr:nvSpPr>
        <xdr:cNvPr id="6" name="Rectangle à coins arrondis 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327212" y="490257"/>
          <a:ext cx="4411756" cy="276225"/>
        </a:xfrm>
        <a:prstGeom prst="roundRect">
          <a:avLst/>
        </a:prstGeom>
        <a:solidFill>
          <a:schemeClr val="accent1"/>
        </a:solidFill>
        <a:ln w="5842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fr-CA" sz="1800">
              <a:effectLst/>
              <a:latin typeface="Berlin Sans FB Demi" panose="020E0802020502020306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RÉSULTATS</a:t>
          </a:r>
          <a:endParaRPr lang="fr-CA" sz="1800" baseline="0">
            <a:effectLst/>
            <a:latin typeface="Berlin Sans FB Demi" panose="020E0802020502020306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</xdr:row>
      <xdr:rowOff>133350</xdr:rowOff>
    </xdr:from>
    <xdr:to>
      <xdr:col>3</xdr:col>
      <xdr:colOff>2314575</xdr:colOff>
      <xdr:row>3</xdr:row>
      <xdr:rowOff>28575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1038225" y="323850"/>
          <a:ext cx="4514850" cy="276225"/>
        </a:xfrm>
        <a:prstGeom prst="roundRect">
          <a:avLst/>
        </a:prstGeom>
        <a:solidFill>
          <a:schemeClr val="accent1"/>
        </a:solidFill>
        <a:ln w="5842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fr-CA" sz="1800">
              <a:effectLst/>
              <a:latin typeface="Berlin Sans FB Demi" panose="020E0802020502020306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Référence</a:t>
          </a:r>
          <a:endParaRPr lang="fr-CA" sz="1800" baseline="0">
            <a:effectLst/>
            <a:latin typeface="Berlin Sans FB Demi" panose="020E0802020502020306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3"/>
  <sheetViews>
    <sheetView showGridLines="0" tabSelected="1" zoomScale="70" zoomScaleNormal="70" workbookViewId="0">
      <selection activeCell="M46" sqref="M46"/>
    </sheetView>
  </sheetViews>
  <sheetFormatPr baseColWidth="10" defaultRowHeight="15" x14ac:dyDescent="0.25"/>
  <cols>
    <col min="1" max="16384" width="11.42578125" style="38"/>
  </cols>
  <sheetData>
    <row r="2" spans="2:19" x14ac:dyDescent="0.25">
      <c r="B2" s="5"/>
      <c r="C2" s="5"/>
      <c r="D2" s="5"/>
      <c r="E2" s="5"/>
      <c r="F2" s="5"/>
      <c r="G2" s="5"/>
      <c r="H2" s="5"/>
      <c r="I2" s="5"/>
      <c r="K2" s="7"/>
    </row>
    <row r="3" spans="2:19" x14ac:dyDescent="0.25">
      <c r="B3" s="5"/>
      <c r="C3" s="5"/>
      <c r="D3" s="5"/>
      <c r="E3" s="5"/>
      <c r="F3" s="5"/>
      <c r="G3" s="5"/>
      <c r="H3" s="5"/>
      <c r="I3" s="5"/>
      <c r="L3" s="7"/>
      <c r="M3" s="7"/>
      <c r="N3" s="7"/>
      <c r="O3" s="7"/>
      <c r="P3" s="7"/>
      <c r="Q3" s="7"/>
      <c r="R3" s="7"/>
      <c r="S3" s="7"/>
    </row>
    <row r="4" spans="2:19" x14ac:dyDescent="0.25">
      <c r="B4" s="5"/>
      <c r="C4" s="5"/>
      <c r="D4" s="5"/>
      <c r="E4" s="5"/>
      <c r="F4" s="5"/>
      <c r="G4" s="5"/>
      <c r="H4" s="5"/>
      <c r="I4" s="5"/>
      <c r="K4" s="7"/>
      <c r="L4" s="7"/>
      <c r="M4" s="7"/>
      <c r="N4" s="7"/>
      <c r="O4" s="7"/>
      <c r="P4" s="7"/>
      <c r="Q4" s="7"/>
      <c r="R4" s="7"/>
      <c r="S4" s="7"/>
    </row>
    <row r="5" spans="2:19" x14ac:dyDescent="0.25">
      <c r="B5" s="5"/>
      <c r="C5" s="5"/>
      <c r="D5" s="5"/>
      <c r="E5" s="5"/>
      <c r="F5" s="5"/>
      <c r="G5" s="5"/>
      <c r="H5" s="5"/>
      <c r="I5" s="5"/>
      <c r="K5" s="7"/>
      <c r="L5" s="15"/>
      <c r="M5" s="15"/>
      <c r="N5" s="15"/>
      <c r="O5" s="15"/>
      <c r="P5" s="15"/>
      <c r="Q5" s="15"/>
      <c r="R5" s="7"/>
    </row>
    <row r="6" spans="2:19" x14ac:dyDescent="0.25">
      <c r="B6" s="5"/>
      <c r="C6" s="5"/>
      <c r="D6" s="5"/>
      <c r="E6" s="5"/>
      <c r="F6" s="5"/>
      <c r="G6" s="5"/>
      <c r="H6" s="5"/>
      <c r="I6" s="5"/>
      <c r="K6" s="7"/>
      <c r="L6" s="7"/>
      <c r="M6" s="7"/>
      <c r="N6" s="7"/>
      <c r="O6" s="7"/>
      <c r="P6" s="7"/>
      <c r="Q6" s="7"/>
      <c r="R6" s="7"/>
    </row>
    <row r="7" spans="2:19" x14ac:dyDescent="0.25">
      <c r="B7" s="5"/>
      <c r="C7" s="5"/>
      <c r="D7" s="5"/>
      <c r="E7" s="5"/>
      <c r="F7" s="5"/>
      <c r="G7" s="5"/>
      <c r="H7" s="5"/>
      <c r="I7" s="5"/>
      <c r="K7" s="7"/>
      <c r="R7" s="7"/>
    </row>
    <row r="8" spans="2:19" ht="15" customHeight="1" x14ac:dyDescent="0.25">
      <c r="B8" s="5"/>
      <c r="C8" s="5"/>
      <c r="D8" s="5"/>
      <c r="E8" s="5"/>
      <c r="F8" s="5"/>
      <c r="G8" s="5"/>
      <c r="H8" s="5"/>
      <c r="I8" s="5"/>
      <c r="K8" s="7"/>
      <c r="R8" s="7"/>
    </row>
    <row r="9" spans="2:19" x14ac:dyDescent="0.25">
      <c r="B9" s="5"/>
      <c r="C9" s="5"/>
      <c r="D9" s="5"/>
      <c r="E9" s="5"/>
      <c r="F9" s="5"/>
      <c r="G9" s="5"/>
      <c r="H9" s="5"/>
      <c r="I9" s="5"/>
      <c r="K9" s="7"/>
      <c r="R9" s="15"/>
    </row>
    <row r="10" spans="2:19" x14ac:dyDescent="0.25">
      <c r="B10" s="5"/>
      <c r="C10" s="5"/>
      <c r="D10" s="5"/>
      <c r="E10" s="5"/>
      <c r="F10" s="5"/>
      <c r="G10" s="5"/>
      <c r="H10" s="5"/>
      <c r="I10" s="5"/>
      <c r="K10" s="7"/>
      <c r="R10" s="15"/>
    </row>
    <row r="11" spans="2:19" x14ac:dyDescent="0.25">
      <c r="B11" s="5"/>
      <c r="C11" s="5"/>
      <c r="D11" s="5"/>
      <c r="E11" s="5"/>
      <c r="F11" s="5"/>
      <c r="G11" s="5"/>
      <c r="H11" s="5"/>
      <c r="I11" s="5"/>
      <c r="K11" s="7"/>
      <c r="R11" s="7"/>
    </row>
    <row r="12" spans="2:19" ht="15" customHeight="1" x14ac:dyDescent="0.25">
      <c r="B12" s="5"/>
      <c r="C12" s="5"/>
      <c r="D12" s="5"/>
      <c r="E12" s="5"/>
      <c r="F12" s="5"/>
      <c r="G12" s="5"/>
      <c r="H12" s="5"/>
      <c r="I12" s="5"/>
    </row>
    <row r="13" spans="2:19" x14ac:dyDescent="0.25">
      <c r="B13" s="5"/>
      <c r="C13" s="5"/>
      <c r="D13" s="5"/>
      <c r="E13" s="5"/>
      <c r="F13" s="5"/>
      <c r="G13" s="5"/>
      <c r="H13" s="5"/>
      <c r="I13" s="5"/>
    </row>
    <row r="14" spans="2:19" x14ac:dyDescent="0.25">
      <c r="B14" s="5"/>
      <c r="C14" s="5"/>
      <c r="D14" s="5"/>
      <c r="E14" s="5"/>
      <c r="F14" s="5"/>
      <c r="G14" s="5"/>
      <c r="H14" s="5"/>
      <c r="I14" s="5"/>
    </row>
    <row r="15" spans="2:19" ht="15" customHeight="1" x14ac:dyDescent="0.25">
      <c r="B15" s="50" t="s">
        <v>29</v>
      </c>
      <c r="C15" s="50"/>
      <c r="D15" s="50"/>
      <c r="E15" s="50"/>
      <c r="F15" s="50"/>
      <c r="G15" s="50"/>
      <c r="H15" s="50"/>
      <c r="I15" s="50"/>
    </row>
    <row r="16" spans="2:19" ht="15" customHeight="1" x14ac:dyDescent="0.25">
      <c r="B16" s="50"/>
      <c r="C16" s="50"/>
      <c r="D16" s="50"/>
      <c r="E16" s="50"/>
      <c r="F16" s="50"/>
      <c r="G16" s="50"/>
      <c r="H16" s="50"/>
      <c r="I16" s="50"/>
    </row>
    <row r="17" spans="2:9" x14ac:dyDescent="0.25">
      <c r="B17" s="50"/>
      <c r="C17" s="50"/>
      <c r="D17" s="50"/>
      <c r="E17" s="50"/>
      <c r="F17" s="50"/>
      <c r="G17" s="50"/>
      <c r="H17" s="50"/>
      <c r="I17" s="50"/>
    </row>
    <row r="18" spans="2:9" x14ac:dyDescent="0.25">
      <c r="B18" s="50"/>
      <c r="C18" s="50"/>
      <c r="D18" s="50"/>
      <c r="E18" s="50"/>
      <c r="F18" s="50"/>
      <c r="G18" s="50"/>
      <c r="H18" s="50"/>
      <c r="I18" s="50"/>
    </row>
    <row r="19" spans="2:9" x14ac:dyDescent="0.25">
      <c r="B19" s="50"/>
      <c r="C19" s="50"/>
      <c r="D19" s="50"/>
      <c r="E19" s="50"/>
      <c r="F19" s="50"/>
      <c r="G19" s="50"/>
      <c r="H19" s="50"/>
      <c r="I19" s="50"/>
    </row>
    <row r="20" spans="2:9" x14ac:dyDescent="0.25">
      <c r="B20" s="39"/>
      <c r="C20" s="39"/>
      <c r="D20" s="39"/>
      <c r="E20" s="39"/>
      <c r="F20" s="39"/>
      <c r="G20" s="39"/>
      <c r="H20" s="39"/>
      <c r="I20" s="39"/>
    </row>
    <row r="21" spans="2:9" ht="15" customHeight="1" x14ac:dyDescent="0.25">
      <c r="B21" s="39"/>
      <c r="C21" s="39"/>
      <c r="D21" s="39"/>
      <c r="E21" s="39"/>
      <c r="F21" s="39"/>
      <c r="G21" s="39"/>
      <c r="H21" s="39"/>
      <c r="I21" s="39"/>
    </row>
    <row r="22" spans="2:9" x14ac:dyDescent="0.25">
      <c r="B22" s="39"/>
      <c r="C22" s="39"/>
      <c r="D22" s="39"/>
      <c r="E22" s="39"/>
      <c r="F22" s="39"/>
      <c r="G22" s="39"/>
      <c r="H22" s="39"/>
      <c r="I22" s="39"/>
    </row>
    <row r="23" spans="2:9" ht="18.75" x14ac:dyDescent="0.3">
      <c r="B23" s="11" t="s">
        <v>25</v>
      </c>
      <c r="C23" s="5"/>
      <c r="D23" s="5"/>
      <c r="E23" s="5"/>
      <c r="F23" s="5"/>
      <c r="G23" s="5"/>
      <c r="H23" s="5"/>
      <c r="I23" s="5"/>
    </row>
    <row r="24" spans="2:9" ht="15" customHeight="1" x14ac:dyDescent="0.25">
      <c r="B24" s="50" t="s">
        <v>28</v>
      </c>
      <c r="C24" s="50"/>
      <c r="D24" s="50"/>
      <c r="E24" s="50"/>
      <c r="F24" s="50"/>
      <c r="G24" s="50"/>
      <c r="H24" s="50"/>
      <c r="I24" s="50"/>
    </row>
    <row r="25" spans="2:9" ht="15" customHeight="1" x14ac:dyDescent="0.25">
      <c r="B25" s="50"/>
      <c r="C25" s="50"/>
      <c r="D25" s="50"/>
      <c r="E25" s="50"/>
      <c r="F25" s="50"/>
      <c r="G25" s="50"/>
      <c r="H25" s="50"/>
      <c r="I25" s="50"/>
    </row>
    <row r="26" spans="2:9" x14ac:dyDescent="0.25">
      <c r="B26" s="50"/>
      <c r="C26" s="50"/>
      <c r="D26" s="50"/>
      <c r="E26" s="50"/>
      <c r="F26" s="50"/>
      <c r="G26" s="50"/>
      <c r="H26" s="50"/>
      <c r="I26" s="50"/>
    </row>
    <row r="27" spans="2:9" x14ac:dyDescent="0.25">
      <c r="B27" s="50"/>
      <c r="C27" s="50"/>
      <c r="D27" s="50"/>
      <c r="E27" s="50"/>
      <c r="F27" s="50"/>
      <c r="G27" s="50"/>
      <c r="H27" s="50"/>
      <c r="I27" s="50"/>
    </row>
    <row r="28" spans="2:9" x14ac:dyDescent="0.25">
      <c r="B28" s="50"/>
      <c r="C28" s="50"/>
      <c r="D28" s="50"/>
      <c r="E28" s="50"/>
      <c r="F28" s="50"/>
      <c r="G28" s="50"/>
      <c r="H28" s="50"/>
      <c r="I28" s="50"/>
    </row>
    <row r="29" spans="2:9" x14ac:dyDescent="0.25">
      <c r="B29" s="50"/>
      <c r="C29" s="50"/>
      <c r="D29" s="50"/>
      <c r="E29" s="50"/>
      <c r="F29" s="50"/>
      <c r="G29" s="50"/>
      <c r="H29" s="50"/>
      <c r="I29" s="50"/>
    </row>
    <row r="30" spans="2:9" x14ac:dyDescent="0.25">
      <c r="B30" s="5"/>
      <c r="C30" s="5"/>
      <c r="D30" s="5"/>
      <c r="E30" s="5"/>
      <c r="F30" s="5"/>
      <c r="G30" s="5"/>
      <c r="H30" s="5"/>
      <c r="I30" s="5"/>
    </row>
    <row r="31" spans="2:9" ht="18.75" x14ac:dyDescent="0.3">
      <c r="B31" s="11" t="s">
        <v>26</v>
      </c>
      <c r="C31" s="5"/>
      <c r="D31" s="5"/>
      <c r="E31" s="5"/>
      <c r="F31" s="5"/>
      <c r="G31" s="5"/>
      <c r="H31" s="5"/>
      <c r="I31" s="5"/>
    </row>
    <row r="32" spans="2:9" ht="15" customHeight="1" x14ac:dyDescent="0.25">
      <c r="B32" s="50" t="s">
        <v>27</v>
      </c>
      <c r="C32" s="50"/>
      <c r="D32" s="50"/>
      <c r="E32" s="50"/>
      <c r="F32" s="50"/>
      <c r="G32" s="50"/>
      <c r="H32" s="50"/>
      <c r="I32" s="50"/>
    </row>
    <row r="33" spans="2:9" x14ac:dyDescent="0.25">
      <c r="B33" s="50"/>
      <c r="C33" s="50"/>
      <c r="D33" s="50"/>
      <c r="E33" s="50"/>
      <c r="F33" s="50"/>
      <c r="G33" s="50"/>
      <c r="H33" s="50"/>
      <c r="I33" s="50"/>
    </row>
    <row r="34" spans="2:9" x14ac:dyDescent="0.25">
      <c r="B34" s="50"/>
      <c r="C34" s="50"/>
      <c r="D34" s="50"/>
      <c r="E34" s="50"/>
      <c r="F34" s="50"/>
      <c r="G34" s="50"/>
      <c r="H34" s="50"/>
      <c r="I34" s="50"/>
    </row>
    <row r="35" spans="2:9" x14ac:dyDescent="0.25">
      <c r="B35" s="50"/>
      <c r="C35" s="50"/>
      <c r="D35" s="50"/>
      <c r="E35" s="50"/>
      <c r="F35" s="50"/>
      <c r="G35" s="50"/>
      <c r="H35" s="50"/>
      <c r="I35" s="50"/>
    </row>
    <row r="36" spans="2:9" ht="15" customHeight="1" x14ac:dyDescent="0.25">
      <c r="B36" s="50"/>
      <c r="C36" s="50"/>
      <c r="D36" s="50"/>
      <c r="E36" s="50"/>
      <c r="F36" s="50"/>
      <c r="G36" s="50"/>
      <c r="H36" s="50"/>
      <c r="I36" s="50"/>
    </row>
    <row r="37" spans="2:9" x14ac:dyDescent="0.25">
      <c r="B37" s="5"/>
      <c r="C37" s="5"/>
      <c r="D37" s="5"/>
      <c r="E37" s="5"/>
      <c r="F37" s="5"/>
      <c r="G37" s="5"/>
      <c r="H37" s="5"/>
      <c r="I37" s="5"/>
    </row>
    <row r="38" spans="2:9" ht="18" customHeight="1" x14ac:dyDescent="0.3">
      <c r="B38" s="11" t="s">
        <v>20</v>
      </c>
      <c r="C38" s="11"/>
      <c r="D38" s="11"/>
      <c r="E38" s="11"/>
      <c r="F38" s="11"/>
      <c r="G38" s="11"/>
      <c r="H38" s="11"/>
      <c r="I38" s="11"/>
    </row>
    <row r="39" spans="2:9" ht="15" customHeight="1" x14ac:dyDescent="0.25">
      <c r="B39" s="50" t="s">
        <v>21</v>
      </c>
      <c r="C39" s="50"/>
      <c r="D39" s="50"/>
      <c r="E39" s="50"/>
      <c r="F39" s="50"/>
      <c r="G39" s="50"/>
      <c r="H39" s="50"/>
      <c r="I39" s="50"/>
    </row>
    <row r="40" spans="2:9" ht="15" customHeight="1" x14ac:dyDescent="0.25">
      <c r="B40" s="50"/>
      <c r="C40" s="50"/>
      <c r="D40" s="50"/>
      <c r="E40" s="50"/>
      <c r="F40" s="50"/>
      <c r="G40" s="50"/>
      <c r="H40" s="50"/>
      <c r="I40" s="50"/>
    </row>
    <row r="41" spans="2:9" ht="15" customHeight="1" x14ac:dyDescent="0.25">
      <c r="B41" s="50"/>
      <c r="C41" s="50"/>
      <c r="D41" s="50"/>
      <c r="E41" s="50"/>
      <c r="F41" s="50"/>
      <c r="G41" s="50"/>
      <c r="H41" s="50"/>
      <c r="I41" s="50"/>
    </row>
    <row r="42" spans="2:9" ht="15" customHeight="1" x14ac:dyDescent="0.3">
      <c r="B42" s="11"/>
      <c r="C42" s="11"/>
      <c r="D42" s="11"/>
      <c r="E42" s="11"/>
      <c r="F42" s="11"/>
      <c r="G42" s="11"/>
      <c r="H42" s="11"/>
      <c r="I42" s="11"/>
    </row>
    <row r="43" spans="2:9" ht="18.75" x14ac:dyDescent="0.3">
      <c r="B43" s="11" t="s">
        <v>22</v>
      </c>
      <c r="C43" s="5"/>
      <c r="D43" s="5"/>
      <c r="E43" s="5"/>
      <c r="F43" s="5"/>
      <c r="G43" s="5"/>
      <c r="H43" s="5"/>
      <c r="I43" s="5"/>
    </row>
    <row r="44" spans="2:9" x14ac:dyDescent="0.25">
      <c r="B44" s="49" t="s">
        <v>23</v>
      </c>
      <c r="C44" s="49"/>
      <c r="D44" s="49"/>
      <c r="E44" s="49"/>
      <c r="F44" s="49"/>
      <c r="G44" s="49"/>
      <c r="H44" s="49"/>
      <c r="I44" s="49"/>
    </row>
    <row r="45" spans="2:9" ht="15" customHeight="1" x14ac:dyDescent="0.25"/>
    <row r="51" spans="2:9" x14ac:dyDescent="0.25">
      <c r="B51" s="5"/>
      <c r="C51" s="5"/>
      <c r="D51" s="5"/>
      <c r="E51" s="5"/>
      <c r="F51" s="5"/>
      <c r="G51" s="5"/>
      <c r="H51" s="5"/>
      <c r="I51" s="5"/>
    </row>
    <row r="52" spans="2:9" x14ac:dyDescent="0.25">
      <c r="B52" s="5"/>
      <c r="C52" s="5"/>
      <c r="D52" s="5"/>
      <c r="E52" s="5"/>
      <c r="F52" s="5"/>
      <c r="G52" s="5"/>
      <c r="H52" s="5"/>
      <c r="I52" s="5"/>
    </row>
    <row r="53" spans="2:9" x14ac:dyDescent="0.25">
      <c r="B53" s="5"/>
      <c r="C53" s="5"/>
      <c r="D53" s="5"/>
      <c r="E53" s="5"/>
      <c r="F53" s="5"/>
      <c r="G53" s="5"/>
      <c r="H53" s="5"/>
      <c r="I53" s="5"/>
    </row>
  </sheetData>
  <sheetProtection sheet="1" objects="1" scenarios="1"/>
  <mergeCells count="5">
    <mergeCell ref="B44:I44"/>
    <mergeCell ref="B24:I29"/>
    <mergeCell ref="B32:I36"/>
    <mergeCell ref="B39:I41"/>
    <mergeCell ref="B15:I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Z327"/>
  <sheetViews>
    <sheetView showGridLines="0" zoomScale="90" zoomScaleNormal="90" zoomScalePageLayoutView="150" workbookViewId="0">
      <selection activeCell="D17" sqref="D17"/>
    </sheetView>
  </sheetViews>
  <sheetFormatPr baseColWidth="10" defaultRowHeight="15" x14ac:dyDescent="0.25"/>
  <cols>
    <col min="1" max="1" width="9.7109375" style="32" customWidth="1"/>
    <col min="2" max="2" width="32.140625" style="29" customWidth="1"/>
    <col min="3" max="4" width="12.85546875" style="29" customWidth="1"/>
    <col min="5" max="5" width="18.42578125" style="34" customWidth="1"/>
    <col min="6" max="7" width="11.42578125" style="2"/>
    <col min="8" max="8" width="11.42578125" style="2" customWidth="1"/>
    <col min="9" max="25" width="11.42578125" style="2"/>
    <col min="26" max="26" width="0" style="2" hidden="1" customWidth="1"/>
    <col min="27" max="16384" width="11.42578125" style="2"/>
  </cols>
  <sheetData>
    <row r="7" spans="1:26" s="1" customFormat="1" ht="30" x14ac:dyDescent="0.25">
      <c r="A7" s="3" t="s">
        <v>0</v>
      </c>
      <c r="B7" s="3" t="s">
        <v>40</v>
      </c>
      <c r="C7" s="3" t="s">
        <v>1</v>
      </c>
      <c r="D7" s="3" t="s">
        <v>2</v>
      </c>
      <c r="E7" s="30" t="s">
        <v>3</v>
      </c>
      <c r="G7" s="7"/>
      <c r="H7" s="7"/>
      <c r="I7" s="7"/>
      <c r="J7" s="7"/>
      <c r="K7" s="7"/>
      <c r="L7" s="7"/>
      <c r="M7" s="7"/>
      <c r="N7" s="7"/>
      <c r="O7" s="7"/>
    </row>
    <row r="8" spans="1:26" x14ac:dyDescent="0.25">
      <c r="A8" s="31">
        <v>1</v>
      </c>
      <c r="B8" s="25"/>
      <c r="C8" s="26"/>
      <c r="D8" s="26"/>
      <c r="E8" s="33"/>
      <c r="G8" s="7"/>
      <c r="H8" s="7"/>
      <c r="I8" s="7"/>
      <c r="J8" s="7"/>
      <c r="K8" s="7"/>
      <c r="L8" s="7"/>
      <c r="M8" s="7"/>
      <c r="N8" s="7"/>
      <c r="O8" s="7"/>
    </row>
    <row r="9" spans="1:26" ht="16.5" customHeight="1" x14ac:dyDescent="0.35">
      <c r="A9" s="31">
        <v>2</v>
      </c>
      <c r="B9" s="25"/>
      <c r="C9" s="26"/>
      <c r="D9" s="26"/>
      <c r="E9" s="33"/>
      <c r="G9" s="7"/>
      <c r="H9" s="8" t="s">
        <v>24</v>
      </c>
      <c r="I9" s="7"/>
      <c r="J9" s="7"/>
      <c r="K9" s="7"/>
      <c r="L9" s="7"/>
      <c r="M9" s="7"/>
      <c r="N9" s="7"/>
      <c r="O9" s="7"/>
      <c r="Z9" s="2" t="s">
        <v>5</v>
      </c>
    </row>
    <row r="10" spans="1:26" x14ac:dyDescent="0.25">
      <c r="A10" s="31">
        <v>3</v>
      </c>
      <c r="B10" s="25"/>
      <c r="C10" s="26"/>
      <c r="D10" s="26"/>
      <c r="E10" s="33"/>
      <c r="G10" s="7"/>
      <c r="H10" s="9" t="s">
        <v>31</v>
      </c>
      <c r="I10" s="7"/>
      <c r="J10" s="7"/>
      <c r="K10" s="7"/>
      <c r="L10" s="7"/>
      <c r="M10" s="7"/>
      <c r="N10" s="7"/>
      <c r="O10" s="7"/>
      <c r="Z10" s="2" t="s">
        <v>6</v>
      </c>
    </row>
    <row r="11" spans="1:26" x14ac:dyDescent="0.25">
      <c r="A11" s="31">
        <v>4</v>
      </c>
      <c r="B11" s="25"/>
      <c r="C11" s="26"/>
      <c r="D11" s="26"/>
      <c r="E11" s="33"/>
      <c r="G11" s="7"/>
      <c r="H11" s="9" t="s">
        <v>32</v>
      </c>
      <c r="I11" s="7"/>
      <c r="J11" s="7"/>
      <c r="K11" s="7"/>
      <c r="L11" s="7"/>
      <c r="M11" s="7"/>
      <c r="N11" s="7"/>
      <c r="O11" s="7"/>
      <c r="Z11" s="2" t="s">
        <v>13</v>
      </c>
    </row>
    <row r="12" spans="1:26" ht="15" customHeight="1" x14ac:dyDescent="0.25">
      <c r="A12" s="31">
        <v>5</v>
      </c>
      <c r="B12" s="25"/>
      <c r="C12" s="26"/>
      <c r="D12" s="26"/>
      <c r="E12" s="33"/>
      <c r="G12" s="7"/>
      <c r="H12" s="52" t="s">
        <v>30</v>
      </c>
      <c r="I12" s="52"/>
      <c r="J12" s="52"/>
      <c r="K12" s="52"/>
      <c r="L12" s="52"/>
      <c r="M12" s="52"/>
      <c r="N12" s="14"/>
      <c r="O12" s="14"/>
      <c r="Z12" s="2" t="s">
        <v>4</v>
      </c>
    </row>
    <row r="13" spans="1:26" ht="15" customHeight="1" x14ac:dyDescent="0.25">
      <c r="A13" s="31">
        <v>6</v>
      </c>
      <c r="B13" s="25"/>
      <c r="C13" s="26"/>
      <c r="D13" s="26"/>
      <c r="E13" s="33"/>
      <c r="G13" s="7"/>
      <c r="H13" s="52" t="s">
        <v>33</v>
      </c>
      <c r="I13" s="52"/>
      <c r="J13" s="52"/>
      <c r="K13" s="52"/>
      <c r="L13" s="52"/>
      <c r="M13" s="52"/>
      <c r="N13" s="14"/>
      <c r="O13" s="14"/>
    </row>
    <row r="14" spans="1:26" ht="18" customHeight="1" x14ac:dyDescent="0.25">
      <c r="A14" s="31">
        <v>7</v>
      </c>
      <c r="B14" s="25"/>
      <c r="C14" s="26"/>
      <c r="D14" s="26"/>
      <c r="E14" s="33"/>
      <c r="G14" s="7"/>
      <c r="H14" s="51" t="s">
        <v>35</v>
      </c>
      <c r="I14" s="51"/>
      <c r="J14" s="51"/>
      <c r="K14" s="51"/>
      <c r="L14" s="51"/>
      <c r="M14" s="51"/>
      <c r="N14" s="14"/>
      <c r="O14" s="14"/>
    </row>
    <row r="15" spans="1:26" x14ac:dyDescent="0.25">
      <c r="A15" s="31">
        <v>8</v>
      </c>
      <c r="B15" s="25"/>
      <c r="C15" s="26"/>
      <c r="D15" s="26"/>
      <c r="E15" s="33"/>
      <c r="G15" s="7"/>
      <c r="H15" s="51"/>
      <c r="I15" s="51"/>
      <c r="J15" s="51"/>
      <c r="K15" s="51"/>
      <c r="L15" s="51"/>
      <c r="M15" s="51"/>
      <c r="N15" s="14"/>
      <c r="O15" s="14"/>
    </row>
    <row r="16" spans="1:26" x14ac:dyDescent="0.25">
      <c r="A16" s="31">
        <v>9</v>
      </c>
      <c r="B16" s="25"/>
      <c r="C16" s="26"/>
      <c r="D16" s="26"/>
      <c r="E16" s="33"/>
      <c r="G16" s="7"/>
      <c r="H16" s="14"/>
      <c r="I16" s="14"/>
      <c r="J16" s="14"/>
      <c r="K16" s="14"/>
      <c r="L16" s="14"/>
      <c r="M16" s="14"/>
      <c r="O16" s="7"/>
    </row>
    <row r="17" spans="1:15" ht="15" customHeight="1" x14ac:dyDescent="0.25">
      <c r="A17" s="31">
        <v>10</v>
      </c>
      <c r="B17" s="25"/>
      <c r="C17" s="26"/>
      <c r="D17" s="26"/>
      <c r="E17" s="33"/>
      <c r="G17" s="7"/>
      <c r="H17" s="14"/>
      <c r="I17" s="14"/>
      <c r="J17" s="14"/>
      <c r="K17" s="14"/>
      <c r="L17" s="14"/>
      <c r="M17" s="14"/>
      <c r="O17" s="7"/>
    </row>
    <row r="18" spans="1:15" x14ac:dyDescent="0.25">
      <c r="A18" s="31">
        <v>11</v>
      </c>
      <c r="B18" s="25"/>
      <c r="C18" s="26"/>
      <c r="D18" s="26"/>
      <c r="E18" s="33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25">
      <c r="A19" s="31">
        <v>12</v>
      </c>
      <c r="B19" s="25"/>
      <c r="C19" s="26"/>
      <c r="D19" s="26"/>
      <c r="E19" s="33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5">
      <c r="A20" s="31">
        <v>13</v>
      </c>
      <c r="B20" s="25"/>
      <c r="C20" s="26"/>
      <c r="D20" s="26"/>
      <c r="E20" s="33"/>
      <c r="G20" s="7"/>
      <c r="H20" s="10"/>
      <c r="I20" s="10"/>
      <c r="J20" s="10"/>
      <c r="K20" s="10"/>
      <c r="L20" s="10"/>
      <c r="M20" s="10"/>
      <c r="N20" s="10"/>
      <c r="O20" s="7"/>
    </row>
    <row r="21" spans="1:15" ht="15" customHeight="1" x14ac:dyDescent="0.25">
      <c r="A21" s="31">
        <v>14</v>
      </c>
      <c r="B21" s="25"/>
      <c r="C21" s="26"/>
      <c r="D21" s="26"/>
      <c r="E21" s="33"/>
      <c r="G21" s="7"/>
      <c r="H21" s="10"/>
      <c r="I21" s="10"/>
      <c r="J21" s="10"/>
      <c r="K21" s="10"/>
      <c r="L21" s="10"/>
      <c r="M21" s="10"/>
      <c r="N21" s="10"/>
      <c r="O21" s="7"/>
    </row>
    <row r="22" spans="1:15" x14ac:dyDescent="0.25">
      <c r="A22" s="31">
        <v>15</v>
      </c>
      <c r="B22" s="25"/>
      <c r="C22" s="26"/>
      <c r="D22" s="26"/>
      <c r="E22" s="33"/>
      <c r="G22" s="7"/>
      <c r="H22" s="10"/>
      <c r="I22" s="10"/>
      <c r="J22" s="10"/>
      <c r="K22" s="10"/>
      <c r="L22" s="10"/>
      <c r="M22" s="10"/>
      <c r="N22" s="10"/>
      <c r="O22" s="7"/>
    </row>
    <row r="23" spans="1:15" x14ac:dyDescent="0.25">
      <c r="A23" s="31">
        <v>16</v>
      </c>
      <c r="B23" s="25"/>
      <c r="C23" s="26"/>
      <c r="D23" s="26"/>
      <c r="E23" s="33"/>
      <c r="G23" s="7"/>
      <c r="H23" s="10"/>
      <c r="I23" s="10"/>
      <c r="J23" s="10"/>
      <c r="K23" s="10"/>
      <c r="L23" s="10"/>
      <c r="M23" s="10"/>
      <c r="N23" s="10"/>
      <c r="O23" s="7"/>
    </row>
    <row r="24" spans="1:15" x14ac:dyDescent="0.25">
      <c r="A24" s="31">
        <v>17</v>
      </c>
      <c r="B24" s="25"/>
      <c r="C24" s="26"/>
      <c r="D24" s="26"/>
      <c r="E24" s="33"/>
      <c r="G24" s="7"/>
      <c r="H24" s="10"/>
      <c r="I24" s="10"/>
      <c r="J24" s="10"/>
      <c r="K24" s="10"/>
      <c r="L24" s="10"/>
      <c r="M24" s="10"/>
      <c r="N24" s="10"/>
      <c r="O24" s="7"/>
    </row>
    <row r="25" spans="1:15" x14ac:dyDescent="0.25">
      <c r="A25" s="31">
        <v>18</v>
      </c>
      <c r="B25" s="25"/>
      <c r="C25" s="26"/>
      <c r="D25" s="26"/>
      <c r="E25" s="33"/>
      <c r="G25" s="7"/>
      <c r="H25" s="9"/>
      <c r="I25" s="7"/>
      <c r="J25" s="7"/>
      <c r="K25" s="7"/>
      <c r="L25" s="7"/>
      <c r="M25" s="7"/>
      <c r="N25" s="7"/>
      <c r="O25" s="7"/>
    </row>
    <row r="26" spans="1:15" x14ac:dyDescent="0.25">
      <c r="A26" s="31">
        <v>19</v>
      </c>
      <c r="B26" s="25"/>
      <c r="C26" s="26"/>
      <c r="D26" s="26"/>
      <c r="E26" s="33"/>
      <c r="G26" s="7"/>
      <c r="H26" s="7"/>
      <c r="I26" s="7"/>
      <c r="J26" s="7"/>
      <c r="K26" s="7"/>
      <c r="L26" s="7"/>
      <c r="M26" s="7"/>
      <c r="N26" s="7"/>
      <c r="O26" s="7"/>
    </row>
    <row r="27" spans="1:15" x14ac:dyDescent="0.25">
      <c r="A27" s="31">
        <v>20</v>
      </c>
      <c r="B27" s="25"/>
      <c r="C27" s="25"/>
      <c r="D27" s="26"/>
      <c r="E27" s="33"/>
      <c r="G27" s="7"/>
      <c r="H27" s="14"/>
      <c r="I27" s="14"/>
      <c r="J27" s="14"/>
      <c r="K27" s="14"/>
      <c r="L27" s="14"/>
      <c r="M27" s="14"/>
      <c r="N27" s="7"/>
      <c r="O27" s="7"/>
    </row>
    <row r="28" spans="1:15" ht="15" customHeight="1" x14ac:dyDescent="0.25">
      <c r="A28" s="31">
        <v>21</v>
      </c>
      <c r="B28" s="25"/>
      <c r="C28" s="25"/>
      <c r="D28" s="26"/>
      <c r="E28" s="33"/>
      <c r="G28" s="7"/>
      <c r="H28" s="14"/>
      <c r="I28" s="14"/>
      <c r="J28" s="14"/>
      <c r="K28" s="14"/>
      <c r="L28" s="14"/>
      <c r="M28" s="14"/>
      <c r="N28" s="7"/>
      <c r="O28" s="7"/>
    </row>
    <row r="29" spans="1:15" x14ac:dyDescent="0.25">
      <c r="A29" s="31">
        <v>22</v>
      </c>
      <c r="B29" s="25"/>
      <c r="C29" s="25"/>
      <c r="D29" s="26"/>
      <c r="E29" s="33"/>
      <c r="G29" s="7"/>
      <c r="H29" s="14"/>
      <c r="I29" s="14"/>
      <c r="J29" s="14"/>
      <c r="K29" s="14"/>
      <c r="L29" s="14"/>
      <c r="M29" s="14"/>
      <c r="N29" s="7"/>
      <c r="O29" s="7"/>
    </row>
    <row r="30" spans="1:15" x14ac:dyDescent="0.25">
      <c r="A30" s="31">
        <v>23</v>
      </c>
      <c r="B30" s="25"/>
      <c r="C30" s="25"/>
      <c r="D30" s="26"/>
      <c r="E30" s="33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5">
      <c r="A31" s="31">
        <v>24</v>
      </c>
      <c r="B31" s="25"/>
      <c r="C31" s="25"/>
      <c r="D31" s="26"/>
      <c r="E31" s="33"/>
      <c r="G31" s="7"/>
      <c r="N31" s="7"/>
      <c r="O31" s="7"/>
    </row>
    <row r="32" spans="1:15" ht="15" customHeight="1" x14ac:dyDescent="0.25">
      <c r="A32" s="31">
        <v>25</v>
      </c>
      <c r="B32" s="25"/>
      <c r="C32" s="25"/>
      <c r="D32" s="26"/>
      <c r="E32" s="33"/>
      <c r="G32" s="7"/>
      <c r="N32" s="7"/>
      <c r="O32" s="7"/>
    </row>
    <row r="33" spans="1:15" x14ac:dyDescent="0.25">
      <c r="A33" s="31">
        <v>26</v>
      </c>
      <c r="B33" s="25"/>
      <c r="C33" s="25"/>
      <c r="D33" s="26"/>
      <c r="E33" s="33"/>
      <c r="G33" s="7"/>
      <c r="N33" s="7"/>
      <c r="O33" s="7"/>
    </row>
    <row r="34" spans="1:15" x14ac:dyDescent="0.25">
      <c r="A34" s="31">
        <v>27</v>
      </c>
      <c r="B34" s="25"/>
      <c r="C34" s="25"/>
      <c r="D34" s="26"/>
      <c r="E34" s="33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31">
        <v>28</v>
      </c>
      <c r="B35" s="25"/>
      <c r="C35" s="25"/>
      <c r="D35" s="26"/>
      <c r="E35" s="33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31">
        <v>29</v>
      </c>
      <c r="B36" s="25"/>
      <c r="C36" s="25"/>
      <c r="D36" s="26"/>
      <c r="E36" s="33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25">
      <c r="A37" s="31">
        <v>30</v>
      </c>
      <c r="B37" s="25"/>
      <c r="C37" s="25"/>
      <c r="D37" s="26"/>
      <c r="E37" s="33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5">
      <c r="A38" s="31">
        <v>31</v>
      </c>
      <c r="B38" s="25"/>
      <c r="C38" s="25"/>
      <c r="D38" s="26"/>
      <c r="E38" s="33"/>
      <c r="G38" s="12"/>
      <c r="H38" s="12"/>
      <c r="I38" s="12"/>
      <c r="J38" s="12"/>
      <c r="K38" s="12"/>
      <c r="L38" s="12"/>
      <c r="M38" s="12"/>
      <c r="N38" s="12"/>
      <c r="O38" s="6"/>
    </row>
    <row r="39" spans="1:15" x14ac:dyDescent="0.25">
      <c r="A39" s="31">
        <v>32</v>
      </c>
      <c r="B39" s="25"/>
      <c r="C39" s="25"/>
      <c r="D39" s="26"/>
      <c r="E39" s="33"/>
      <c r="G39" s="7"/>
      <c r="H39" s="7"/>
      <c r="I39" s="7"/>
      <c r="J39" s="7"/>
      <c r="K39" s="7"/>
      <c r="L39" s="7"/>
      <c r="M39" s="7"/>
      <c r="N39" s="7"/>
      <c r="O39" s="6"/>
    </row>
    <row r="40" spans="1:15" x14ac:dyDescent="0.25">
      <c r="A40" s="31">
        <v>33</v>
      </c>
      <c r="B40" s="25"/>
      <c r="C40" s="25"/>
      <c r="D40" s="26"/>
      <c r="E40" s="33"/>
      <c r="G40" s="7"/>
      <c r="H40" s="7"/>
      <c r="I40" s="7"/>
      <c r="J40" s="7"/>
      <c r="K40" s="7"/>
      <c r="L40" s="7"/>
      <c r="M40" s="7"/>
      <c r="N40" s="7"/>
      <c r="O40" s="6"/>
    </row>
    <row r="41" spans="1:15" ht="16.5" customHeight="1" x14ac:dyDescent="0.35">
      <c r="A41" s="31">
        <v>34</v>
      </c>
      <c r="B41" s="25"/>
      <c r="C41" s="25"/>
      <c r="D41" s="26"/>
      <c r="E41" s="33"/>
      <c r="G41" s="7"/>
      <c r="H41" s="8"/>
      <c r="I41" s="7"/>
      <c r="J41" s="7"/>
      <c r="K41" s="7"/>
      <c r="L41" s="7"/>
      <c r="M41" s="7"/>
      <c r="N41" s="7"/>
      <c r="O41" s="6"/>
    </row>
    <row r="42" spans="1:15" x14ac:dyDescent="0.25">
      <c r="A42" s="31">
        <v>35</v>
      </c>
      <c r="B42" s="25"/>
      <c r="C42" s="25"/>
      <c r="D42" s="26"/>
      <c r="E42" s="33"/>
      <c r="G42" s="7"/>
      <c r="H42" s="51"/>
      <c r="I42" s="51"/>
      <c r="J42" s="51"/>
      <c r="K42" s="51"/>
      <c r="L42" s="51"/>
      <c r="M42" s="51"/>
      <c r="N42" s="7"/>
      <c r="O42" s="6"/>
    </row>
    <row r="43" spans="1:15" ht="15" customHeight="1" x14ac:dyDescent="0.25">
      <c r="A43" s="31">
        <v>36</v>
      </c>
      <c r="B43" s="25"/>
      <c r="C43" s="25"/>
      <c r="D43" s="26"/>
      <c r="E43" s="33"/>
      <c r="G43" s="7"/>
      <c r="H43" s="51"/>
      <c r="I43" s="51"/>
      <c r="J43" s="51"/>
      <c r="K43" s="51"/>
      <c r="L43" s="51"/>
      <c r="M43" s="51"/>
      <c r="N43" s="7"/>
      <c r="O43" s="6"/>
    </row>
    <row r="44" spans="1:15" x14ac:dyDescent="0.25">
      <c r="A44" s="31">
        <v>37</v>
      </c>
      <c r="B44" s="25"/>
      <c r="C44" s="25"/>
      <c r="D44" s="26"/>
      <c r="E44" s="33"/>
      <c r="G44" s="7"/>
      <c r="H44" s="51"/>
      <c r="I44" s="51"/>
      <c r="J44" s="51"/>
      <c r="K44" s="51"/>
      <c r="L44" s="51"/>
      <c r="M44" s="51"/>
      <c r="N44" s="7"/>
      <c r="O44" s="6"/>
    </row>
    <row r="45" spans="1:15" x14ac:dyDescent="0.25">
      <c r="A45" s="31">
        <v>38</v>
      </c>
      <c r="B45" s="25"/>
      <c r="C45" s="25"/>
      <c r="D45" s="26"/>
      <c r="E45" s="33"/>
      <c r="G45" s="7"/>
      <c r="H45" s="9"/>
      <c r="I45" s="13"/>
      <c r="J45" s="13"/>
      <c r="K45" s="13"/>
      <c r="L45" s="13"/>
      <c r="M45" s="13"/>
      <c r="N45" s="13"/>
      <c r="O45" s="6"/>
    </row>
    <row r="46" spans="1:15" x14ac:dyDescent="0.25">
      <c r="A46" s="31">
        <v>39</v>
      </c>
      <c r="B46" s="25"/>
      <c r="C46" s="25"/>
      <c r="D46" s="26"/>
      <c r="E46" s="33"/>
      <c r="G46" s="7"/>
      <c r="H46" s="9"/>
      <c r="I46" s="13"/>
      <c r="J46" s="13"/>
      <c r="K46" s="13"/>
      <c r="L46" s="13"/>
      <c r="M46" s="13"/>
      <c r="N46" s="13"/>
      <c r="O46" s="6"/>
    </row>
    <row r="47" spans="1:15" x14ac:dyDescent="0.25">
      <c r="A47" s="31">
        <v>40</v>
      </c>
      <c r="B47" s="25"/>
      <c r="C47" s="25"/>
      <c r="D47" s="26"/>
      <c r="E47" s="33"/>
    </row>
    <row r="48" spans="1:15" x14ac:dyDescent="0.25">
      <c r="A48" s="31">
        <v>41</v>
      </c>
      <c r="B48" s="25"/>
      <c r="C48" s="25"/>
      <c r="D48" s="26"/>
      <c r="E48" s="33"/>
    </row>
    <row r="49" spans="1:5" x14ac:dyDescent="0.25">
      <c r="A49" s="31">
        <v>42</v>
      </c>
      <c r="B49" s="25"/>
      <c r="C49" s="25"/>
      <c r="D49" s="26"/>
      <c r="E49" s="33"/>
    </row>
    <row r="50" spans="1:5" x14ac:dyDescent="0.25">
      <c r="A50" s="31">
        <v>43</v>
      </c>
      <c r="B50" s="25"/>
      <c r="C50" s="25"/>
      <c r="D50" s="26"/>
      <c r="E50" s="33"/>
    </row>
    <row r="51" spans="1:5" x14ac:dyDescent="0.25">
      <c r="A51" s="31">
        <v>44</v>
      </c>
      <c r="B51" s="25"/>
      <c r="C51" s="25"/>
      <c r="D51" s="26"/>
      <c r="E51" s="33"/>
    </row>
    <row r="52" spans="1:5" x14ac:dyDescent="0.25">
      <c r="A52" s="31">
        <v>45</v>
      </c>
      <c r="B52" s="25"/>
      <c r="C52" s="25"/>
      <c r="D52" s="26"/>
      <c r="E52" s="33"/>
    </row>
    <row r="53" spans="1:5" x14ac:dyDescent="0.25">
      <c r="A53" s="31">
        <v>46</v>
      </c>
      <c r="B53" s="25"/>
      <c r="C53" s="25"/>
      <c r="D53" s="26"/>
      <c r="E53" s="33"/>
    </row>
    <row r="54" spans="1:5" x14ac:dyDescent="0.25">
      <c r="A54" s="31">
        <v>47</v>
      </c>
      <c r="B54" s="25"/>
      <c r="C54" s="25"/>
      <c r="D54" s="26"/>
      <c r="E54" s="33"/>
    </row>
    <row r="55" spans="1:5" x14ac:dyDescent="0.25">
      <c r="A55" s="31">
        <v>48</v>
      </c>
      <c r="B55" s="25"/>
      <c r="C55" s="25"/>
      <c r="D55" s="26"/>
      <c r="E55" s="33"/>
    </row>
    <row r="56" spans="1:5" x14ac:dyDescent="0.25">
      <c r="A56" s="31">
        <v>49</v>
      </c>
      <c r="B56" s="25"/>
      <c r="C56" s="25"/>
      <c r="D56" s="26"/>
      <c r="E56" s="33"/>
    </row>
    <row r="57" spans="1:5" x14ac:dyDescent="0.25">
      <c r="A57" s="31">
        <v>50</v>
      </c>
      <c r="B57" s="25"/>
      <c r="C57" s="25"/>
      <c r="D57" s="26"/>
      <c r="E57" s="33"/>
    </row>
    <row r="58" spans="1:5" x14ac:dyDescent="0.25">
      <c r="A58" s="31">
        <v>51</v>
      </c>
      <c r="B58" s="25"/>
      <c r="C58" s="25"/>
      <c r="D58" s="26"/>
      <c r="E58" s="33"/>
    </row>
    <row r="59" spans="1:5" x14ac:dyDescent="0.25">
      <c r="A59" s="31">
        <v>52</v>
      </c>
      <c r="B59" s="25"/>
      <c r="C59" s="25"/>
      <c r="D59" s="26"/>
      <c r="E59" s="33"/>
    </row>
    <row r="60" spans="1:5" x14ac:dyDescent="0.25">
      <c r="A60" s="31">
        <v>53</v>
      </c>
      <c r="B60" s="25"/>
      <c r="C60" s="25"/>
      <c r="D60" s="26"/>
      <c r="E60" s="33"/>
    </row>
    <row r="61" spans="1:5" x14ac:dyDescent="0.25">
      <c r="A61" s="31">
        <v>54</v>
      </c>
      <c r="B61" s="25"/>
      <c r="C61" s="25"/>
      <c r="D61" s="26"/>
      <c r="E61" s="33"/>
    </row>
    <row r="62" spans="1:5" x14ac:dyDescent="0.25">
      <c r="A62" s="31">
        <v>55</v>
      </c>
      <c r="B62" s="25"/>
      <c r="C62" s="25"/>
      <c r="D62" s="26"/>
      <c r="E62" s="33"/>
    </row>
    <row r="63" spans="1:5" x14ac:dyDescent="0.25">
      <c r="A63" s="31">
        <v>56</v>
      </c>
      <c r="B63" s="25"/>
      <c r="C63" s="25"/>
      <c r="D63" s="26"/>
      <c r="E63" s="33"/>
    </row>
    <row r="64" spans="1:5" x14ac:dyDescent="0.25">
      <c r="A64" s="31">
        <v>57</v>
      </c>
      <c r="B64" s="25"/>
      <c r="C64" s="25"/>
      <c r="D64" s="26"/>
      <c r="E64" s="33"/>
    </row>
    <row r="65" spans="1:5" x14ac:dyDescent="0.25">
      <c r="A65" s="31">
        <v>58</v>
      </c>
      <c r="B65" s="25"/>
      <c r="C65" s="25"/>
      <c r="D65" s="26"/>
      <c r="E65" s="33"/>
    </row>
    <row r="66" spans="1:5" x14ac:dyDescent="0.25">
      <c r="A66" s="31">
        <v>59</v>
      </c>
      <c r="B66" s="25"/>
      <c r="C66" s="25"/>
      <c r="D66" s="26"/>
      <c r="E66" s="33"/>
    </row>
    <row r="67" spans="1:5" x14ac:dyDescent="0.25">
      <c r="A67" s="31">
        <v>60</v>
      </c>
      <c r="B67" s="25"/>
      <c r="C67" s="25"/>
      <c r="D67" s="26"/>
      <c r="E67" s="33"/>
    </row>
    <row r="68" spans="1:5" x14ac:dyDescent="0.25">
      <c r="A68" s="31">
        <v>61</v>
      </c>
      <c r="B68" s="25"/>
      <c r="C68" s="25"/>
      <c r="D68" s="26"/>
      <c r="E68" s="33"/>
    </row>
    <row r="69" spans="1:5" x14ac:dyDescent="0.25">
      <c r="A69" s="31">
        <v>62</v>
      </c>
      <c r="B69" s="25"/>
      <c r="C69" s="25"/>
      <c r="D69" s="26"/>
      <c r="E69" s="33"/>
    </row>
    <row r="70" spans="1:5" x14ac:dyDescent="0.25">
      <c r="A70" s="31">
        <v>63</v>
      </c>
      <c r="B70" s="25"/>
      <c r="C70" s="25"/>
      <c r="D70" s="26"/>
      <c r="E70" s="33"/>
    </row>
    <row r="71" spans="1:5" x14ac:dyDescent="0.25">
      <c r="A71" s="31">
        <v>64</v>
      </c>
      <c r="B71" s="25"/>
      <c r="C71" s="25"/>
      <c r="D71" s="26"/>
      <c r="E71" s="33"/>
    </row>
    <row r="72" spans="1:5" x14ac:dyDescent="0.25">
      <c r="A72" s="31">
        <v>65</v>
      </c>
      <c r="B72" s="25"/>
      <c r="C72" s="25"/>
      <c r="D72" s="26"/>
      <c r="E72" s="33"/>
    </row>
    <row r="73" spans="1:5" x14ac:dyDescent="0.25">
      <c r="A73" s="31">
        <v>66</v>
      </c>
      <c r="B73" s="25"/>
      <c r="C73" s="25"/>
      <c r="D73" s="26"/>
      <c r="E73" s="33"/>
    </row>
    <row r="74" spans="1:5" x14ac:dyDescent="0.25">
      <c r="A74" s="31">
        <v>67</v>
      </c>
      <c r="B74" s="25"/>
      <c r="C74" s="25"/>
      <c r="D74" s="26"/>
      <c r="E74" s="33"/>
    </row>
    <row r="75" spans="1:5" x14ac:dyDescent="0.25">
      <c r="A75" s="31">
        <v>68</v>
      </c>
      <c r="B75" s="25"/>
      <c r="C75" s="25"/>
      <c r="D75" s="26"/>
      <c r="E75" s="33"/>
    </row>
    <row r="76" spans="1:5" x14ac:dyDescent="0.25">
      <c r="A76" s="31">
        <v>69</v>
      </c>
      <c r="B76" s="25"/>
      <c r="C76" s="25"/>
      <c r="D76" s="26"/>
      <c r="E76" s="33"/>
    </row>
    <row r="77" spans="1:5" x14ac:dyDescent="0.25">
      <c r="A77" s="31">
        <v>70</v>
      </c>
      <c r="B77" s="25"/>
      <c r="C77" s="25"/>
      <c r="D77" s="26"/>
      <c r="E77" s="33"/>
    </row>
    <row r="78" spans="1:5" x14ac:dyDescent="0.25">
      <c r="A78" s="31">
        <v>71</v>
      </c>
      <c r="B78" s="25"/>
      <c r="C78" s="25"/>
      <c r="D78" s="26"/>
      <c r="E78" s="33"/>
    </row>
    <row r="79" spans="1:5" x14ac:dyDescent="0.25">
      <c r="A79" s="31">
        <v>72</v>
      </c>
      <c r="B79" s="25"/>
      <c r="C79" s="25"/>
      <c r="D79" s="26"/>
      <c r="E79" s="33"/>
    </row>
    <row r="80" spans="1:5" x14ac:dyDescent="0.25">
      <c r="A80" s="31">
        <v>73</v>
      </c>
      <c r="B80" s="25"/>
      <c r="C80" s="25"/>
      <c r="D80" s="26"/>
      <c r="E80" s="33"/>
    </row>
    <row r="81" spans="1:5" x14ac:dyDescent="0.25">
      <c r="A81" s="31">
        <v>74</v>
      </c>
      <c r="B81" s="25"/>
      <c r="C81" s="25"/>
      <c r="D81" s="26"/>
      <c r="E81" s="33"/>
    </row>
    <row r="82" spans="1:5" x14ac:dyDescent="0.25">
      <c r="A82" s="31">
        <v>75</v>
      </c>
      <c r="B82" s="25"/>
      <c r="C82" s="25"/>
      <c r="D82" s="26"/>
      <c r="E82" s="33"/>
    </row>
    <row r="83" spans="1:5" x14ac:dyDescent="0.25">
      <c r="A83" s="31">
        <v>76</v>
      </c>
      <c r="B83" s="25"/>
      <c r="C83" s="25"/>
      <c r="D83" s="26"/>
      <c r="E83" s="33"/>
    </row>
    <row r="84" spans="1:5" x14ac:dyDescent="0.25">
      <c r="A84" s="31">
        <v>77</v>
      </c>
      <c r="B84" s="25"/>
      <c r="C84" s="25"/>
      <c r="D84" s="26"/>
      <c r="E84" s="33"/>
    </row>
    <row r="85" spans="1:5" x14ac:dyDescent="0.25">
      <c r="A85" s="31">
        <v>78</v>
      </c>
      <c r="B85" s="25"/>
      <c r="C85" s="25"/>
      <c r="D85" s="26"/>
      <c r="E85" s="33"/>
    </row>
    <row r="86" spans="1:5" x14ac:dyDescent="0.25">
      <c r="A86" s="31">
        <v>79</v>
      </c>
      <c r="B86" s="25"/>
      <c r="C86" s="25"/>
      <c r="D86" s="26"/>
      <c r="E86" s="33"/>
    </row>
    <row r="87" spans="1:5" x14ac:dyDescent="0.25">
      <c r="A87" s="31">
        <v>80</v>
      </c>
      <c r="B87" s="25"/>
      <c r="C87" s="25"/>
      <c r="D87" s="26"/>
      <c r="E87" s="33"/>
    </row>
    <row r="88" spans="1:5" x14ac:dyDescent="0.25">
      <c r="A88" s="31">
        <v>81</v>
      </c>
      <c r="B88" s="25"/>
      <c r="C88" s="25"/>
      <c r="D88" s="26"/>
      <c r="E88" s="33"/>
    </row>
    <row r="89" spans="1:5" x14ac:dyDescent="0.25">
      <c r="A89" s="31">
        <v>82</v>
      </c>
      <c r="B89" s="25"/>
      <c r="C89" s="25"/>
      <c r="D89" s="26"/>
      <c r="E89" s="33"/>
    </row>
    <row r="90" spans="1:5" x14ac:dyDescent="0.25">
      <c r="A90" s="31">
        <v>83</v>
      </c>
      <c r="B90" s="25"/>
      <c r="C90" s="25"/>
      <c r="D90" s="26"/>
      <c r="E90" s="33"/>
    </row>
    <row r="91" spans="1:5" x14ac:dyDescent="0.25">
      <c r="A91" s="31">
        <v>84</v>
      </c>
      <c r="B91" s="25"/>
      <c r="C91" s="25"/>
      <c r="D91" s="26"/>
      <c r="E91" s="33"/>
    </row>
    <row r="92" spans="1:5" x14ac:dyDescent="0.25">
      <c r="A92" s="31">
        <v>85</v>
      </c>
      <c r="B92" s="25"/>
      <c r="C92" s="25"/>
      <c r="D92" s="26"/>
      <c r="E92" s="33"/>
    </row>
    <row r="93" spans="1:5" x14ac:dyDescent="0.25">
      <c r="A93" s="31">
        <v>86</v>
      </c>
      <c r="B93" s="25"/>
      <c r="C93" s="25"/>
      <c r="D93" s="26"/>
      <c r="E93" s="33"/>
    </row>
    <row r="94" spans="1:5" x14ac:dyDescent="0.25">
      <c r="A94" s="31">
        <v>87</v>
      </c>
      <c r="B94" s="25"/>
      <c r="C94" s="25"/>
      <c r="D94" s="26"/>
      <c r="E94" s="33"/>
    </row>
    <row r="95" spans="1:5" x14ac:dyDescent="0.25">
      <c r="A95" s="31">
        <v>88</v>
      </c>
      <c r="B95" s="25"/>
      <c r="C95" s="25"/>
      <c r="D95" s="26"/>
      <c r="E95" s="33"/>
    </row>
    <row r="96" spans="1:5" x14ac:dyDescent="0.25">
      <c r="A96" s="31">
        <v>89</v>
      </c>
      <c r="B96" s="25"/>
      <c r="C96" s="25"/>
      <c r="D96" s="26"/>
      <c r="E96" s="33"/>
    </row>
    <row r="97" spans="1:5" x14ac:dyDescent="0.25">
      <c r="A97" s="31">
        <v>90</v>
      </c>
      <c r="B97" s="25"/>
      <c r="C97" s="25"/>
      <c r="D97" s="26"/>
      <c r="E97" s="33"/>
    </row>
    <row r="98" spans="1:5" x14ac:dyDescent="0.25">
      <c r="A98" s="31">
        <v>91</v>
      </c>
      <c r="B98" s="25"/>
      <c r="C98" s="25"/>
      <c r="D98" s="26"/>
      <c r="E98" s="33"/>
    </row>
    <row r="99" spans="1:5" x14ac:dyDescent="0.25">
      <c r="A99" s="31">
        <v>92</v>
      </c>
      <c r="B99" s="25"/>
      <c r="C99" s="25"/>
      <c r="D99" s="26"/>
      <c r="E99" s="33"/>
    </row>
    <row r="100" spans="1:5" x14ac:dyDescent="0.25">
      <c r="A100" s="31">
        <v>93</v>
      </c>
      <c r="B100" s="25"/>
      <c r="C100" s="25"/>
      <c r="D100" s="26"/>
      <c r="E100" s="33"/>
    </row>
    <row r="101" spans="1:5" x14ac:dyDescent="0.25">
      <c r="A101" s="31">
        <v>94</v>
      </c>
      <c r="B101" s="25"/>
      <c r="C101" s="25"/>
      <c r="D101" s="26"/>
      <c r="E101" s="33"/>
    </row>
    <row r="102" spans="1:5" x14ac:dyDescent="0.25">
      <c r="A102" s="31">
        <v>95</v>
      </c>
      <c r="B102" s="25"/>
      <c r="C102" s="25"/>
      <c r="D102" s="26"/>
      <c r="E102" s="33"/>
    </row>
    <row r="103" spans="1:5" x14ac:dyDescent="0.25">
      <c r="A103" s="31">
        <v>96</v>
      </c>
      <c r="B103" s="25"/>
      <c r="C103" s="25"/>
      <c r="D103" s="26"/>
      <c r="E103" s="33"/>
    </row>
    <row r="104" spans="1:5" x14ac:dyDescent="0.25">
      <c r="A104" s="31">
        <v>97</v>
      </c>
      <c r="B104" s="25"/>
      <c r="C104" s="25"/>
      <c r="D104" s="26"/>
      <c r="E104" s="33"/>
    </row>
    <row r="105" spans="1:5" x14ac:dyDescent="0.25">
      <c r="A105" s="31">
        <v>98</v>
      </c>
      <c r="B105" s="25"/>
      <c r="C105" s="25"/>
      <c r="D105" s="26"/>
      <c r="E105" s="33"/>
    </row>
    <row r="106" spans="1:5" x14ac:dyDescent="0.25">
      <c r="A106" s="31">
        <v>99</v>
      </c>
      <c r="B106" s="25"/>
      <c r="C106" s="25"/>
      <c r="D106" s="26"/>
      <c r="E106" s="33"/>
    </row>
    <row r="107" spans="1:5" x14ac:dyDescent="0.25">
      <c r="A107" s="31">
        <v>100</v>
      </c>
      <c r="B107" s="25"/>
      <c r="C107" s="25"/>
      <c r="D107" s="26"/>
      <c r="E107" s="33"/>
    </row>
    <row r="108" spans="1:5" x14ac:dyDescent="0.25">
      <c r="A108" s="31">
        <v>101</v>
      </c>
      <c r="B108" s="25"/>
      <c r="C108" s="25"/>
      <c r="D108" s="26"/>
      <c r="E108" s="33"/>
    </row>
    <row r="109" spans="1:5" x14ac:dyDescent="0.25">
      <c r="A109" s="31">
        <v>102</v>
      </c>
      <c r="B109" s="25"/>
      <c r="C109" s="25"/>
      <c r="D109" s="26"/>
      <c r="E109" s="33"/>
    </row>
    <row r="110" spans="1:5" x14ac:dyDescent="0.25">
      <c r="A110" s="31">
        <v>103</v>
      </c>
      <c r="B110" s="25"/>
      <c r="C110" s="25"/>
      <c r="D110" s="26"/>
      <c r="E110" s="33"/>
    </row>
    <row r="111" spans="1:5" x14ac:dyDescent="0.25">
      <c r="A111" s="31">
        <v>104</v>
      </c>
      <c r="B111" s="25"/>
      <c r="C111" s="25"/>
      <c r="D111" s="26"/>
      <c r="E111" s="33"/>
    </row>
    <row r="112" spans="1:5" x14ac:dyDescent="0.25">
      <c r="A112" s="31">
        <v>105</v>
      </c>
      <c r="B112" s="25"/>
      <c r="C112" s="25"/>
      <c r="D112" s="26"/>
      <c r="E112" s="33"/>
    </row>
    <row r="113" spans="1:5" x14ac:dyDescent="0.25">
      <c r="A113" s="31">
        <v>106</v>
      </c>
      <c r="B113" s="25"/>
      <c r="C113" s="25"/>
      <c r="D113" s="26"/>
      <c r="E113" s="33"/>
    </row>
    <row r="114" spans="1:5" x14ac:dyDescent="0.25">
      <c r="A114" s="31">
        <v>107</v>
      </c>
      <c r="B114" s="25"/>
      <c r="C114" s="25"/>
      <c r="D114" s="26"/>
      <c r="E114" s="33"/>
    </row>
    <row r="115" spans="1:5" x14ac:dyDescent="0.25">
      <c r="A115" s="31">
        <v>108</v>
      </c>
      <c r="B115" s="25"/>
      <c r="C115" s="25"/>
      <c r="D115" s="26"/>
      <c r="E115" s="33"/>
    </row>
    <row r="116" spans="1:5" x14ac:dyDescent="0.25">
      <c r="A116" s="31">
        <v>109</v>
      </c>
      <c r="B116" s="25"/>
      <c r="C116" s="25"/>
      <c r="D116" s="26"/>
      <c r="E116" s="33"/>
    </row>
    <row r="117" spans="1:5" x14ac:dyDescent="0.25">
      <c r="A117" s="31">
        <v>110</v>
      </c>
      <c r="B117" s="25"/>
      <c r="C117" s="25"/>
      <c r="D117" s="26"/>
      <c r="E117" s="33"/>
    </row>
    <row r="118" spans="1:5" x14ac:dyDescent="0.25">
      <c r="A118" s="31">
        <v>111</v>
      </c>
      <c r="B118" s="25"/>
      <c r="C118" s="25"/>
      <c r="D118" s="26"/>
      <c r="E118" s="33"/>
    </row>
    <row r="119" spans="1:5" x14ac:dyDescent="0.25">
      <c r="A119" s="31">
        <v>112</v>
      </c>
      <c r="B119" s="25"/>
      <c r="C119" s="25"/>
      <c r="D119" s="26"/>
      <c r="E119" s="33"/>
    </row>
    <row r="120" spans="1:5" x14ac:dyDescent="0.25">
      <c r="A120" s="31">
        <v>113</v>
      </c>
      <c r="B120" s="25"/>
      <c r="C120" s="25"/>
      <c r="D120" s="26"/>
      <c r="E120" s="33"/>
    </row>
    <row r="121" spans="1:5" x14ac:dyDescent="0.25">
      <c r="A121" s="31">
        <v>114</v>
      </c>
      <c r="B121" s="25"/>
      <c r="C121" s="25"/>
      <c r="D121" s="26"/>
      <c r="E121" s="33"/>
    </row>
    <row r="122" spans="1:5" x14ac:dyDescent="0.25">
      <c r="A122" s="31">
        <v>115</v>
      </c>
      <c r="B122" s="25"/>
      <c r="C122" s="25"/>
      <c r="D122" s="26"/>
      <c r="E122" s="33"/>
    </row>
    <row r="123" spans="1:5" x14ac:dyDescent="0.25">
      <c r="A123" s="31">
        <v>116</v>
      </c>
      <c r="B123" s="25"/>
      <c r="C123" s="25"/>
      <c r="D123" s="26"/>
      <c r="E123" s="33"/>
    </row>
    <row r="124" spans="1:5" x14ac:dyDescent="0.25">
      <c r="A124" s="31">
        <v>117</v>
      </c>
      <c r="B124" s="25"/>
      <c r="C124" s="25"/>
      <c r="D124" s="26"/>
      <c r="E124" s="33"/>
    </row>
    <row r="125" spans="1:5" x14ac:dyDescent="0.25">
      <c r="A125" s="31">
        <v>118</v>
      </c>
      <c r="B125" s="25"/>
      <c r="C125" s="25"/>
      <c r="D125" s="26"/>
      <c r="E125" s="33"/>
    </row>
    <row r="126" spans="1:5" x14ac:dyDescent="0.25">
      <c r="A126" s="31">
        <v>119</v>
      </c>
      <c r="B126" s="25"/>
      <c r="C126" s="25"/>
      <c r="D126" s="26"/>
      <c r="E126" s="33"/>
    </row>
    <row r="127" spans="1:5" x14ac:dyDescent="0.25">
      <c r="A127" s="31">
        <v>120</v>
      </c>
      <c r="B127" s="25"/>
      <c r="C127" s="25"/>
      <c r="D127" s="26"/>
      <c r="E127" s="33"/>
    </row>
    <row r="128" spans="1:5" x14ac:dyDescent="0.25">
      <c r="A128" s="31">
        <v>121</v>
      </c>
      <c r="B128" s="25"/>
      <c r="C128" s="25"/>
      <c r="D128" s="26"/>
      <c r="E128" s="33"/>
    </row>
    <row r="129" spans="1:5" x14ac:dyDescent="0.25">
      <c r="A129" s="31">
        <v>122</v>
      </c>
      <c r="B129" s="25"/>
      <c r="C129" s="25"/>
      <c r="D129" s="26"/>
      <c r="E129" s="33"/>
    </row>
    <row r="130" spans="1:5" x14ac:dyDescent="0.25">
      <c r="A130" s="31">
        <v>123</v>
      </c>
      <c r="B130" s="25"/>
      <c r="C130" s="25"/>
      <c r="D130" s="26"/>
      <c r="E130" s="33"/>
    </row>
    <row r="131" spans="1:5" x14ac:dyDescent="0.25">
      <c r="A131" s="31">
        <v>124</v>
      </c>
      <c r="B131" s="25"/>
      <c r="C131" s="25"/>
      <c r="D131" s="26"/>
      <c r="E131" s="33"/>
    </row>
    <row r="132" spans="1:5" x14ac:dyDescent="0.25">
      <c r="A132" s="31">
        <v>125</v>
      </c>
      <c r="B132" s="25"/>
      <c r="C132" s="25"/>
      <c r="D132" s="26"/>
      <c r="E132" s="33"/>
    </row>
    <row r="133" spans="1:5" x14ac:dyDescent="0.25">
      <c r="A133" s="31">
        <v>126</v>
      </c>
      <c r="B133" s="25"/>
      <c r="C133" s="25"/>
      <c r="D133" s="26"/>
      <c r="E133" s="33"/>
    </row>
    <row r="134" spans="1:5" x14ac:dyDescent="0.25">
      <c r="A134" s="31">
        <v>127</v>
      </c>
      <c r="B134" s="25"/>
      <c r="C134" s="25"/>
      <c r="D134" s="26"/>
      <c r="E134" s="33"/>
    </row>
    <row r="135" spans="1:5" x14ac:dyDescent="0.25">
      <c r="A135" s="31">
        <v>128</v>
      </c>
      <c r="B135" s="25"/>
      <c r="C135" s="25"/>
      <c r="D135" s="26"/>
      <c r="E135" s="33"/>
    </row>
    <row r="136" spans="1:5" x14ac:dyDescent="0.25">
      <c r="A136" s="31">
        <v>129</v>
      </c>
      <c r="B136" s="25"/>
      <c r="C136" s="25"/>
      <c r="D136" s="26"/>
      <c r="E136" s="33"/>
    </row>
    <row r="137" spans="1:5" x14ac:dyDescent="0.25">
      <c r="A137" s="31">
        <v>130</v>
      </c>
      <c r="B137" s="25"/>
      <c r="C137" s="25"/>
      <c r="D137" s="26"/>
      <c r="E137" s="33"/>
    </row>
    <row r="138" spans="1:5" x14ac:dyDescent="0.25">
      <c r="A138" s="31">
        <v>131</v>
      </c>
      <c r="B138" s="25"/>
      <c r="C138" s="25"/>
      <c r="D138" s="26"/>
      <c r="E138" s="33"/>
    </row>
    <row r="139" spans="1:5" x14ac:dyDescent="0.25">
      <c r="A139" s="31">
        <v>132</v>
      </c>
      <c r="B139" s="25"/>
      <c r="C139" s="25"/>
      <c r="D139" s="26"/>
      <c r="E139" s="33"/>
    </row>
    <row r="140" spans="1:5" x14ac:dyDescent="0.25">
      <c r="A140" s="31">
        <v>133</v>
      </c>
      <c r="B140" s="25"/>
      <c r="C140" s="25"/>
      <c r="D140" s="26"/>
      <c r="E140" s="33"/>
    </row>
    <row r="141" spans="1:5" x14ac:dyDescent="0.25">
      <c r="A141" s="31">
        <v>134</v>
      </c>
      <c r="B141" s="25"/>
      <c r="C141" s="25"/>
      <c r="D141" s="26"/>
      <c r="E141" s="33"/>
    </row>
    <row r="142" spans="1:5" x14ac:dyDescent="0.25">
      <c r="A142" s="31">
        <v>135</v>
      </c>
      <c r="B142" s="25"/>
      <c r="C142" s="25"/>
      <c r="D142" s="26"/>
      <c r="E142" s="33"/>
    </row>
    <row r="143" spans="1:5" x14ac:dyDescent="0.25">
      <c r="A143" s="31">
        <v>136</v>
      </c>
      <c r="B143" s="25"/>
      <c r="C143" s="25"/>
      <c r="D143" s="26"/>
      <c r="E143" s="33"/>
    </row>
    <row r="144" spans="1:5" x14ac:dyDescent="0.25">
      <c r="A144" s="31">
        <v>137</v>
      </c>
      <c r="B144" s="25"/>
      <c r="C144" s="25"/>
      <c r="D144" s="26"/>
      <c r="E144" s="33"/>
    </row>
    <row r="145" spans="1:5" x14ac:dyDescent="0.25">
      <c r="A145" s="31">
        <v>138</v>
      </c>
      <c r="B145" s="25"/>
      <c r="C145" s="25"/>
      <c r="D145" s="26"/>
      <c r="E145" s="33"/>
    </row>
    <row r="146" spans="1:5" x14ac:dyDescent="0.25">
      <c r="A146" s="31">
        <v>139</v>
      </c>
      <c r="B146" s="25"/>
      <c r="C146" s="25"/>
      <c r="D146" s="26"/>
      <c r="E146" s="33"/>
    </row>
    <row r="147" spans="1:5" x14ac:dyDescent="0.25">
      <c r="A147" s="31">
        <v>140</v>
      </c>
      <c r="B147" s="25"/>
      <c r="C147" s="25"/>
      <c r="D147" s="26"/>
      <c r="E147" s="33"/>
    </row>
    <row r="148" spans="1:5" x14ac:dyDescent="0.25">
      <c r="A148" s="31">
        <v>141</v>
      </c>
      <c r="B148" s="25"/>
      <c r="C148" s="25"/>
      <c r="D148" s="26"/>
      <c r="E148" s="33"/>
    </row>
    <row r="149" spans="1:5" x14ac:dyDescent="0.25">
      <c r="A149" s="31">
        <v>142</v>
      </c>
      <c r="B149" s="25"/>
      <c r="C149" s="25"/>
      <c r="D149" s="26"/>
      <c r="E149" s="33"/>
    </row>
    <row r="150" spans="1:5" x14ac:dyDescent="0.25">
      <c r="A150" s="31">
        <v>143</v>
      </c>
      <c r="B150" s="25"/>
      <c r="C150" s="25"/>
      <c r="D150" s="26"/>
      <c r="E150" s="33"/>
    </row>
    <row r="151" spans="1:5" x14ac:dyDescent="0.25">
      <c r="A151" s="31">
        <v>144</v>
      </c>
      <c r="B151" s="25"/>
      <c r="C151" s="25"/>
      <c r="D151" s="26"/>
      <c r="E151" s="33"/>
    </row>
    <row r="152" spans="1:5" x14ac:dyDescent="0.25">
      <c r="A152" s="31">
        <v>145</v>
      </c>
      <c r="B152" s="25"/>
      <c r="C152" s="25"/>
      <c r="D152" s="26"/>
      <c r="E152" s="33"/>
    </row>
    <row r="153" spans="1:5" x14ac:dyDescent="0.25">
      <c r="A153" s="31">
        <v>146</v>
      </c>
      <c r="B153" s="25"/>
      <c r="C153" s="25"/>
      <c r="D153" s="26"/>
      <c r="E153" s="33"/>
    </row>
    <row r="154" spans="1:5" x14ac:dyDescent="0.25">
      <c r="A154" s="31">
        <v>147</v>
      </c>
      <c r="B154" s="25"/>
      <c r="C154" s="25"/>
      <c r="D154" s="26"/>
      <c r="E154" s="33"/>
    </row>
    <row r="155" spans="1:5" x14ac:dyDescent="0.25">
      <c r="A155" s="31">
        <v>148</v>
      </c>
      <c r="B155" s="25"/>
      <c r="C155" s="25"/>
      <c r="D155" s="26"/>
      <c r="E155" s="33"/>
    </row>
    <row r="156" spans="1:5" x14ac:dyDescent="0.25">
      <c r="A156" s="31">
        <v>149</v>
      </c>
      <c r="B156" s="25"/>
      <c r="C156" s="25"/>
      <c r="D156" s="26"/>
      <c r="E156" s="33"/>
    </row>
    <row r="157" spans="1:5" x14ac:dyDescent="0.25">
      <c r="A157" s="31">
        <v>150</v>
      </c>
      <c r="B157" s="25"/>
      <c r="C157" s="25"/>
      <c r="D157" s="26"/>
      <c r="E157" s="33"/>
    </row>
    <row r="158" spans="1:5" x14ac:dyDescent="0.25">
      <c r="A158" s="31">
        <v>151</v>
      </c>
      <c r="B158" s="25"/>
      <c r="C158" s="25"/>
      <c r="D158" s="26"/>
      <c r="E158" s="33"/>
    </row>
    <row r="159" spans="1:5" x14ac:dyDescent="0.25">
      <c r="A159" s="31">
        <v>152</v>
      </c>
      <c r="B159" s="25"/>
      <c r="C159" s="25"/>
      <c r="D159" s="26"/>
      <c r="E159" s="33"/>
    </row>
    <row r="160" spans="1:5" x14ac:dyDescent="0.25">
      <c r="A160" s="31">
        <v>153</v>
      </c>
      <c r="B160" s="25"/>
      <c r="C160" s="25"/>
      <c r="D160" s="26"/>
      <c r="E160" s="33"/>
    </row>
    <row r="161" spans="1:5" x14ac:dyDescent="0.25">
      <c r="A161" s="31">
        <v>154</v>
      </c>
      <c r="B161" s="25"/>
      <c r="C161" s="25"/>
      <c r="D161" s="26"/>
      <c r="E161" s="33"/>
    </row>
    <row r="162" spans="1:5" x14ac:dyDescent="0.25">
      <c r="A162" s="31">
        <v>155</v>
      </c>
      <c r="B162" s="25"/>
      <c r="C162" s="25"/>
      <c r="D162" s="26"/>
      <c r="E162" s="33"/>
    </row>
    <row r="163" spans="1:5" x14ac:dyDescent="0.25">
      <c r="A163" s="31">
        <v>156</v>
      </c>
      <c r="B163" s="25"/>
      <c r="C163" s="25"/>
      <c r="D163" s="26"/>
      <c r="E163" s="33"/>
    </row>
    <row r="164" spans="1:5" x14ac:dyDescent="0.25">
      <c r="A164" s="31">
        <v>157</v>
      </c>
      <c r="B164" s="25"/>
      <c r="C164" s="25"/>
      <c r="D164" s="26"/>
      <c r="E164" s="33"/>
    </row>
    <row r="165" spans="1:5" x14ac:dyDescent="0.25">
      <c r="A165" s="31">
        <v>158</v>
      </c>
      <c r="B165" s="25"/>
      <c r="C165" s="25"/>
      <c r="D165" s="26"/>
      <c r="E165" s="33"/>
    </row>
    <row r="166" spans="1:5" x14ac:dyDescent="0.25">
      <c r="A166" s="31">
        <v>159</v>
      </c>
      <c r="B166" s="25"/>
      <c r="C166" s="25"/>
      <c r="D166" s="26"/>
      <c r="E166" s="33"/>
    </row>
    <row r="167" spans="1:5" x14ac:dyDescent="0.25">
      <c r="A167" s="31">
        <v>160</v>
      </c>
      <c r="B167" s="25"/>
      <c r="C167" s="25"/>
      <c r="D167" s="26"/>
      <c r="E167" s="33"/>
    </row>
    <row r="168" spans="1:5" x14ac:dyDescent="0.25">
      <c r="A168" s="31">
        <v>161</v>
      </c>
      <c r="B168" s="25"/>
      <c r="C168" s="25"/>
      <c r="D168" s="26"/>
      <c r="E168" s="33"/>
    </row>
    <row r="169" spans="1:5" x14ac:dyDescent="0.25">
      <c r="A169" s="31">
        <v>162</v>
      </c>
      <c r="B169" s="25"/>
      <c r="C169" s="25"/>
      <c r="D169" s="26"/>
      <c r="E169" s="33"/>
    </row>
    <row r="170" spans="1:5" x14ac:dyDescent="0.25">
      <c r="A170" s="31">
        <v>163</v>
      </c>
      <c r="B170" s="25"/>
      <c r="C170" s="25"/>
      <c r="D170" s="26"/>
      <c r="E170" s="33"/>
    </row>
    <row r="171" spans="1:5" x14ac:dyDescent="0.25">
      <c r="A171" s="31">
        <v>164</v>
      </c>
      <c r="B171" s="25"/>
      <c r="C171" s="25"/>
      <c r="D171" s="26"/>
      <c r="E171" s="33"/>
    </row>
    <row r="172" spans="1:5" x14ac:dyDescent="0.25">
      <c r="A172" s="31">
        <v>165</v>
      </c>
      <c r="B172" s="25"/>
      <c r="C172" s="25"/>
      <c r="D172" s="26"/>
      <c r="E172" s="33"/>
    </row>
    <row r="173" spans="1:5" x14ac:dyDescent="0.25">
      <c r="A173" s="31">
        <v>166</v>
      </c>
      <c r="B173" s="25"/>
      <c r="C173" s="25"/>
      <c r="D173" s="26"/>
      <c r="E173" s="33"/>
    </row>
    <row r="174" spans="1:5" x14ac:dyDescent="0.25">
      <c r="A174" s="31">
        <v>167</v>
      </c>
      <c r="B174" s="25"/>
      <c r="C174" s="25"/>
      <c r="D174" s="26"/>
      <c r="E174" s="33"/>
    </row>
    <row r="175" spans="1:5" x14ac:dyDescent="0.25">
      <c r="A175" s="31">
        <v>168</v>
      </c>
      <c r="B175" s="25"/>
      <c r="C175" s="25"/>
      <c r="D175" s="26"/>
      <c r="E175" s="33"/>
    </row>
    <row r="176" spans="1:5" x14ac:dyDescent="0.25">
      <c r="A176" s="31">
        <v>169</v>
      </c>
      <c r="B176" s="25"/>
      <c r="C176" s="25"/>
      <c r="D176" s="26"/>
      <c r="E176" s="33"/>
    </row>
    <row r="177" spans="1:5" x14ac:dyDescent="0.25">
      <c r="A177" s="31">
        <v>170</v>
      </c>
      <c r="B177" s="25"/>
      <c r="C177" s="25"/>
      <c r="D177" s="26"/>
      <c r="E177" s="33"/>
    </row>
    <row r="178" spans="1:5" x14ac:dyDescent="0.25">
      <c r="A178" s="31">
        <v>171</v>
      </c>
      <c r="B178" s="25"/>
      <c r="C178" s="25"/>
      <c r="D178" s="26"/>
      <c r="E178" s="33"/>
    </row>
    <row r="179" spans="1:5" x14ac:dyDescent="0.25">
      <c r="A179" s="31">
        <v>172</v>
      </c>
      <c r="B179" s="25"/>
      <c r="C179" s="25"/>
      <c r="D179" s="26"/>
      <c r="E179" s="33"/>
    </row>
    <row r="180" spans="1:5" x14ac:dyDescent="0.25">
      <c r="A180" s="31">
        <v>173</v>
      </c>
      <c r="B180" s="25"/>
      <c r="C180" s="25"/>
      <c r="D180" s="26"/>
      <c r="E180" s="33"/>
    </row>
    <row r="181" spans="1:5" x14ac:dyDescent="0.25">
      <c r="A181" s="31">
        <v>174</v>
      </c>
      <c r="B181" s="25"/>
      <c r="C181" s="25"/>
      <c r="D181" s="26"/>
      <c r="E181" s="33"/>
    </row>
    <row r="182" spans="1:5" x14ac:dyDescent="0.25">
      <c r="A182" s="31">
        <v>175</v>
      </c>
      <c r="B182" s="25"/>
      <c r="C182" s="25"/>
      <c r="D182" s="26"/>
      <c r="E182" s="33"/>
    </row>
    <row r="183" spans="1:5" x14ac:dyDescent="0.25">
      <c r="A183" s="31">
        <v>176</v>
      </c>
      <c r="B183" s="25"/>
      <c r="C183" s="25"/>
      <c r="D183" s="26"/>
      <c r="E183" s="33"/>
    </row>
    <row r="184" spans="1:5" x14ac:dyDescent="0.25">
      <c r="A184" s="31">
        <v>177</v>
      </c>
      <c r="B184" s="25"/>
      <c r="C184" s="25"/>
      <c r="D184" s="26"/>
      <c r="E184" s="33"/>
    </row>
    <row r="185" spans="1:5" x14ac:dyDescent="0.25">
      <c r="A185" s="31">
        <v>178</v>
      </c>
      <c r="B185" s="25"/>
      <c r="C185" s="25"/>
      <c r="D185" s="26"/>
      <c r="E185" s="33"/>
    </row>
    <row r="186" spans="1:5" x14ac:dyDescent="0.25">
      <c r="A186" s="31">
        <v>179</v>
      </c>
      <c r="B186" s="25"/>
      <c r="C186" s="25"/>
      <c r="D186" s="26"/>
      <c r="E186" s="33"/>
    </row>
    <row r="187" spans="1:5" x14ac:dyDescent="0.25">
      <c r="A187" s="31">
        <v>180</v>
      </c>
      <c r="B187" s="25"/>
      <c r="C187" s="25"/>
      <c r="D187" s="26"/>
      <c r="E187" s="33"/>
    </row>
    <row r="188" spans="1:5" x14ac:dyDescent="0.25">
      <c r="A188" s="31">
        <v>181</v>
      </c>
      <c r="B188" s="25"/>
      <c r="C188" s="25"/>
      <c r="D188" s="26"/>
      <c r="E188" s="33"/>
    </row>
    <row r="189" spans="1:5" x14ac:dyDescent="0.25">
      <c r="A189" s="31">
        <v>182</v>
      </c>
      <c r="B189" s="25"/>
      <c r="C189" s="25"/>
      <c r="D189" s="26"/>
      <c r="E189" s="33"/>
    </row>
    <row r="190" spans="1:5" x14ac:dyDescent="0.25">
      <c r="A190" s="31">
        <v>183</v>
      </c>
      <c r="B190" s="25"/>
      <c r="C190" s="25"/>
      <c r="D190" s="26"/>
      <c r="E190" s="33"/>
    </row>
    <row r="191" spans="1:5" x14ac:dyDescent="0.25">
      <c r="A191" s="31">
        <v>184</v>
      </c>
      <c r="B191" s="25"/>
      <c r="C191" s="25"/>
      <c r="D191" s="26"/>
      <c r="E191" s="33"/>
    </row>
    <row r="192" spans="1:5" x14ac:dyDescent="0.25">
      <c r="A192" s="31">
        <v>185</v>
      </c>
      <c r="B192" s="25"/>
      <c r="C192" s="25"/>
      <c r="D192" s="26"/>
      <c r="E192" s="33"/>
    </row>
    <row r="193" spans="1:5" x14ac:dyDescent="0.25">
      <c r="A193" s="31">
        <v>186</v>
      </c>
      <c r="B193" s="25"/>
      <c r="C193" s="25"/>
      <c r="D193" s="26"/>
      <c r="E193" s="33"/>
    </row>
    <row r="194" spans="1:5" x14ac:dyDescent="0.25">
      <c r="A194" s="31">
        <v>187</v>
      </c>
      <c r="B194" s="25"/>
      <c r="C194" s="25"/>
      <c r="D194" s="26"/>
      <c r="E194" s="33"/>
    </row>
    <row r="195" spans="1:5" x14ac:dyDescent="0.25">
      <c r="A195" s="31">
        <v>188</v>
      </c>
      <c r="B195" s="25"/>
      <c r="C195" s="25"/>
      <c r="D195" s="26"/>
      <c r="E195" s="33"/>
    </row>
    <row r="196" spans="1:5" x14ac:dyDescent="0.25">
      <c r="A196" s="31">
        <v>189</v>
      </c>
      <c r="B196" s="25"/>
      <c r="C196" s="25"/>
      <c r="D196" s="26"/>
      <c r="E196" s="33"/>
    </row>
    <row r="197" spans="1:5" x14ac:dyDescent="0.25">
      <c r="A197" s="31">
        <v>190</v>
      </c>
      <c r="B197" s="25"/>
      <c r="C197" s="25"/>
      <c r="D197" s="26"/>
      <c r="E197" s="33"/>
    </row>
    <row r="198" spans="1:5" x14ac:dyDescent="0.25">
      <c r="A198" s="31">
        <v>191</v>
      </c>
      <c r="B198" s="25"/>
      <c r="C198" s="25"/>
      <c r="D198" s="26"/>
      <c r="E198" s="33"/>
    </row>
    <row r="199" spans="1:5" x14ac:dyDescent="0.25">
      <c r="A199" s="31">
        <v>192</v>
      </c>
      <c r="B199" s="25"/>
      <c r="C199" s="25"/>
      <c r="D199" s="26"/>
      <c r="E199" s="33"/>
    </row>
    <row r="200" spans="1:5" x14ac:dyDescent="0.25">
      <c r="A200" s="31">
        <v>193</v>
      </c>
      <c r="B200" s="25"/>
      <c r="C200" s="25"/>
      <c r="D200" s="26"/>
      <c r="E200" s="33"/>
    </row>
    <row r="201" spans="1:5" x14ac:dyDescent="0.25">
      <c r="A201" s="31">
        <v>194</v>
      </c>
      <c r="B201" s="25"/>
      <c r="C201" s="25"/>
      <c r="D201" s="26"/>
      <c r="E201" s="33"/>
    </row>
    <row r="202" spans="1:5" x14ac:dyDescent="0.25">
      <c r="A202" s="31">
        <v>195</v>
      </c>
      <c r="B202" s="25"/>
      <c r="C202" s="25"/>
      <c r="D202" s="26"/>
      <c r="E202" s="33"/>
    </row>
    <row r="203" spans="1:5" x14ac:dyDescent="0.25">
      <c r="A203" s="31">
        <v>196</v>
      </c>
      <c r="B203" s="25"/>
      <c r="C203" s="25"/>
      <c r="D203" s="26"/>
      <c r="E203" s="33"/>
    </row>
    <row r="204" spans="1:5" x14ac:dyDescent="0.25">
      <c r="A204" s="31">
        <v>197</v>
      </c>
      <c r="B204" s="25"/>
      <c r="C204" s="25"/>
      <c r="D204" s="26"/>
      <c r="E204" s="33"/>
    </row>
    <row r="205" spans="1:5" x14ac:dyDescent="0.25">
      <c r="A205" s="31">
        <v>198</v>
      </c>
      <c r="B205" s="25"/>
      <c r="C205" s="25"/>
      <c r="D205" s="26"/>
      <c r="E205" s="33"/>
    </row>
    <row r="206" spans="1:5" x14ac:dyDescent="0.25">
      <c r="A206" s="31">
        <v>199</v>
      </c>
      <c r="B206" s="25"/>
      <c r="C206" s="25"/>
      <c r="D206" s="26"/>
      <c r="E206" s="33"/>
    </row>
    <row r="207" spans="1:5" x14ac:dyDescent="0.25">
      <c r="A207" s="31">
        <v>200</v>
      </c>
      <c r="B207" s="25"/>
      <c r="C207" s="25"/>
      <c r="D207" s="26"/>
      <c r="E207" s="33"/>
    </row>
    <row r="208" spans="1:5" x14ac:dyDescent="0.25">
      <c r="A208" s="31">
        <v>201</v>
      </c>
      <c r="B208" s="25"/>
      <c r="C208" s="25"/>
      <c r="D208" s="26"/>
      <c r="E208" s="33"/>
    </row>
    <row r="209" spans="1:5" x14ac:dyDescent="0.25">
      <c r="A209" s="31">
        <v>202</v>
      </c>
      <c r="B209" s="25"/>
      <c r="C209" s="25"/>
      <c r="D209" s="26"/>
      <c r="E209" s="33"/>
    </row>
    <row r="210" spans="1:5" x14ac:dyDescent="0.25">
      <c r="A210" s="31">
        <v>203</v>
      </c>
      <c r="B210" s="25"/>
      <c r="C210" s="25"/>
      <c r="D210" s="26"/>
      <c r="E210" s="33"/>
    </row>
    <row r="211" spans="1:5" x14ac:dyDescent="0.25">
      <c r="A211" s="31">
        <v>204</v>
      </c>
      <c r="B211" s="25"/>
      <c r="C211" s="25"/>
      <c r="D211" s="26"/>
      <c r="E211" s="33"/>
    </row>
    <row r="212" spans="1:5" x14ac:dyDescent="0.25">
      <c r="A212" s="31">
        <v>205</v>
      </c>
      <c r="B212" s="25"/>
      <c r="C212" s="25"/>
      <c r="D212" s="26"/>
      <c r="E212" s="33"/>
    </row>
    <row r="213" spans="1:5" x14ac:dyDescent="0.25">
      <c r="A213" s="31">
        <v>206</v>
      </c>
      <c r="B213" s="25"/>
      <c r="C213" s="25"/>
      <c r="D213" s="26"/>
      <c r="E213" s="33"/>
    </row>
    <row r="214" spans="1:5" x14ac:dyDescent="0.25">
      <c r="A214" s="31">
        <v>207</v>
      </c>
      <c r="B214" s="25"/>
      <c r="C214" s="25"/>
      <c r="D214" s="26"/>
      <c r="E214" s="33"/>
    </row>
    <row r="215" spans="1:5" x14ac:dyDescent="0.25">
      <c r="A215" s="31">
        <v>208</v>
      </c>
      <c r="B215" s="25"/>
      <c r="C215" s="25"/>
      <c r="D215" s="26"/>
      <c r="E215" s="33"/>
    </row>
    <row r="216" spans="1:5" x14ac:dyDescent="0.25">
      <c r="A216" s="31">
        <v>209</v>
      </c>
      <c r="B216" s="25"/>
      <c r="C216" s="25"/>
      <c r="D216" s="26"/>
      <c r="E216" s="33"/>
    </row>
    <row r="217" spans="1:5" x14ac:dyDescent="0.25">
      <c r="A217" s="31">
        <v>210</v>
      </c>
      <c r="B217" s="25"/>
      <c r="C217" s="25"/>
      <c r="D217" s="26"/>
      <c r="E217" s="33"/>
    </row>
    <row r="218" spans="1:5" x14ac:dyDescent="0.25">
      <c r="A218" s="31">
        <v>211</v>
      </c>
      <c r="B218" s="25"/>
      <c r="C218" s="25"/>
      <c r="D218" s="26"/>
      <c r="E218" s="33"/>
    </row>
    <row r="219" spans="1:5" x14ac:dyDescent="0.25">
      <c r="A219" s="31">
        <v>212</v>
      </c>
      <c r="B219" s="25"/>
      <c r="C219" s="25"/>
      <c r="D219" s="26"/>
      <c r="E219" s="33"/>
    </row>
    <row r="220" spans="1:5" x14ac:dyDescent="0.25">
      <c r="A220" s="31">
        <v>213</v>
      </c>
      <c r="B220" s="25"/>
      <c r="C220" s="25"/>
      <c r="D220" s="26"/>
      <c r="E220" s="33"/>
    </row>
    <row r="221" spans="1:5" x14ac:dyDescent="0.25">
      <c r="A221" s="31">
        <v>214</v>
      </c>
      <c r="B221" s="25"/>
      <c r="C221" s="25"/>
      <c r="D221" s="26"/>
      <c r="E221" s="33"/>
    </row>
    <row r="222" spans="1:5" x14ac:dyDescent="0.25">
      <c r="A222" s="31">
        <v>215</v>
      </c>
      <c r="B222" s="25"/>
      <c r="C222" s="25"/>
      <c r="D222" s="26"/>
      <c r="E222" s="33"/>
    </row>
    <row r="223" spans="1:5" x14ac:dyDescent="0.25">
      <c r="A223" s="31">
        <v>216</v>
      </c>
      <c r="B223" s="25"/>
      <c r="C223" s="25"/>
      <c r="D223" s="26"/>
      <c r="E223" s="33"/>
    </row>
    <row r="224" spans="1:5" x14ac:dyDescent="0.25">
      <c r="A224" s="31">
        <v>217</v>
      </c>
      <c r="B224" s="25"/>
      <c r="C224" s="25"/>
      <c r="D224" s="26"/>
      <c r="E224" s="33"/>
    </row>
    <row r="225" spans="1:5" x14ac:dyDescent="0.25">
      <c r="A225" s="31">
        <v>218</v>
      </c>
      <c r="B225" s="25"/>
      <c r="C225" s="25"/>
      <c r="D225" s="26"/>
      <c r="E225" s="33"/>
    </row>
    <row r="226" spans="1:5" x14ac:dyDescent="0.25">
      <c r="A226" s="31">
        <v>219</v>
      </c>
      <c r="B226" s="25"/>
      <c r="C226" s="25"/>
      <c r="D226" s="26"/>
      <c r="E226" s="33"/>
    </row>
    <row r="227" spans="1:5" x14ac:dyDescent="0.25">
      <c r="A227" s="31">
        <v>220</v>
      </c>
      <c r="B227" s="25"/>
      <c r="C227" s="25"/>
      <c r="D227" s="26"/>
      <c r="E227" s="33"/>
    </row>
    <row r="228" spans="1:5" x14ac:dyDescent="0.25">
      <c r="A228" s="31">
        <v>221</v>
      </c>
      <c r="B228" s="25"/>
      <c r="C228" s="25"/>
      <c r="D228" s="26"/>
      <c r="E228" s="33"/>
    </row>
    <row r="229" spans="1:5" x14ac:dyDescent="0.25">
      <c r="A229" s="31">
        <v>222</v>
      </c>
      <c r="B229" s="25"/>
      <c r="C229" s="25"/>
      <c r="D229" s="26"/>
      <c r="E229" s="33"/>
    </row>
    <row r="230" spans="1:5" x14ac:dyDescent="0.25">
      <c r="A230" s="31">
        <v>223</v>
      </c>
      <c r="B230" s="25"/>
      <c r="C230" s="25"/>
      <c r="D230" s="26"/>
      <c r="E230" s="33"/>
    </row>
    <row r="231" spans="1:5" x14ac:dyDescent="0.25">
      <c r="A231" s="31">
        <v>224</v>
      </c>
      <c r="B231" s="25"/>
      <c r="C231" s="25"/>
      <c r="D231" s="26"/>
      <c r="E231" s="33"/>
    </row>
    <row r="232" spans="1:5" x14ac:dyDescent="0.25">
      <c r="A232" s="31">
        <v>225</v>
      </c>
      <c r="B232" s="25"/>
      <c r="C232" s="25"/>
      <c r="D232" s="26"/>
      <c r="E232" s="33"/>
    </row>
    <row r="233" spans="1:5" x14ac:dyDescent="0.25">
      <c r="A233" s="31">
        <v>226</v>
      </c>
      <c r="B233" s="25"/>
      <c r="C233" s="25"/>
      <c r="D233" s="26"/>
      <c r="E233" s="33"/>
    </row>
    <row r="234" spans="1:5" x14ac:dyDescent="0.25">
      <c r="A234" s="31">
        <v>227</v>
      </c>
      <c r="B234" s="25"/>
      <c r="C234" s="25"/>
      <c r="D234" s="26"/>
      <c r="E234" s="33"/>
    </row>
    <row r="235" spans="1:5" x14ac:dyDescent="0.25">
      <c r="A235" s="31">
        <v>228</v>
      </c>
      <c r="B235" s="25"/>
      <c r="C235" s="25"/>
      <c r="D235" s="26"/>
      <c r="E235" s="33"/>
    </row>
    <row r="236" spans="1:5" x14ac:dyDescent="0.25">
      <c r="A236" s="31">
        <v>229</v>
      </c>
      <c r="B236" s="25"/>
      <c r="C236" s="25"/>
      <c r="D236" s="26"/>
      <c r="E236" s="33"/>
    </row>
    <row r="237" spans="1:5" x14ac:dyDescent="0.25">
      <c r="A237" s="31">
        <v>230</v>
      </c>
      <c r="B237" s="25"/>
      <c r="C237" s="25"/>
      <c r="D237" s="26"/>
      <c r="E237" s="33"/>
    </row>
    <row r="238" spans="1:5" x14ac:dyDescent="0.25">
      <c r="A238" s="31">
        <v>231</v>
      </c>
      <c r="B238" s="25"/>
      <c r="C238" s="25"/>
      <c r="D238" s="26"/>
      <c r="E238" s="33"/>
    </row>
    <row r="239" spans="1:5" x14ac:dyDescent="0.25">
      <c r="A239" s="31">
        <v>232</v>
      </c>
      <c r="B239" s="25"/>
      <c r="C239" s="25"/>
      <c r="D239" s="26"/>
      <c r="E239" s="33"/>
    </row>
    <row r="240" spans="1:5" x14ac:dyDescent="0.25">
      <c r="A240" s="31">
        <v>233</v>
      </c>
      <c r="B240" s="25"/>
      <c r="C240" s="25"/>
      <c r="D240" s="26"/>
      <c r="E240" s="33"/>
    </row>
    <row r="241" spans="1:5" x14ac:dyDescent="0.25">
      <c r="A241" s="31">
        <v>234</v>
      </c>
      <c r="B241" s="25"/>
      <c r="C241" s="25"/>
      <c r="D241" s="26"/>
      <c r="E241" s="33"/>
    </row>
    <row r="242" spans="1:5" x14ac:dyDescent="0.25">
      <c r="A242" s="31">
        <v>235</v>
      </c>
      <c r="B242" s="25"/>
      <c r="C242" s="25"/>
      <c r="D242" s="26"/>
      <c r="E242" s="33"/>
    </row>
    <row r="243" spans="1:5" x14ac:dyDescent="0.25">
      <c r="A243" s="31">
        <v>236</v>
      </c>
      <c r="B243" s="25"/>
      <c r="C243" s="25"/>
      <c r="D243" s="26"/>
      <c r="E243" s="33"/>
    </row>
    <row r="244" spans="1:5" x14ac:dyDescent="0.25">
      <c r="A244" s="31">
        <v>237</v>
      </c>
      <c r="B244" s="25"/>
      <c r="C244" s="25"/>
      <c r="D244" s="26"/>
      <c r="E244" s="33"/>
    </row>
    <row r="245" spans="1:5" x14ac:dyDescent="0.25">
      <c r="A245" s="31">
        <v>238</v>
      </c>
      <c r="B245" s="25"/>
      <c r="C245" s="25"/>
      <c r="D245" s="26"/>
      <c r="E245" s="33"/>
    </row>
    <row r="246" spans="1:5" x14ac:dyDescent="0.25">
      <c r="A246" s="31">
        <v>239</v>
      </c>
      <c r="B246" s="25"/>
      <c r="C246" s="25"/>
      <c r="D246" s="26"/>
      <c r="E246" s="33"/>
    </row>
    <row r="247" spans="1:5" x14ac:dyDescent="0.25">
      <c r="A247" s="31">
        <v>240</v>
      </c>
      <c r="B247" s="25"/>
      <c r="C247" s="25"/>
      <c r="D247" s="26"/>
      <c r="E247" s="33"/>
    </row>
    <row r="248" spans="1:5" x14ac:dyDescent="0.25">
      <c r="A248" s="31">
        <v>241</v>
      </c>
      <c r="B248" s="25"/>
      <c r="C248" s="25"/>
      <c r="D248" s="26"/>
      <c r="E248" s="33"/>
    </row>
    <row r="249" spans="1:5" x14ac:dyDescent="0.25">
      <c r="A249" s="31">
        <v>242</v>
      </c>
      <c r="B249" s="25"/>
      <c r="C249" s="25"/>
      <c r="D249" s="26"/>
      <c r="E249" s="33"/>
    </row>
    <row r="250" spans="1:5" x14ac:dyDescent="0.25">
      <c r="A250" s="31">
        <v>243</v>
      </c>
      <c r="B250" s="25"/>
      <c r="C250" s="25"/>
      <c r="D250" s="26"/>
      <c r="E250" s="33"/>
    </row>
    <row r="251" spans="1:5" x14ac:dyDescent="0.25">
      <c r="A251" s="31">
        <v>244</v>
      </c>
      <c r="B251" s="25"/>
      <c r="C251" s="25"/>
      <c r="D251" s="26"/>
      <c r="E251" s="33"/>
    </row>
    <row r="252" spans="1:5" x14ac:dyDescent="0.25">
      <c r="A252" s="31">
        <v>245</v>
      </c>
      <c r="B252" s="25"/>
      <c r="C252" s="25"/>
      <c r="D252" s="26"/>
      <c r="E252" s="33"/>
    </row>
    <row r="253" spans="1:5" x14ac:dyDescent="0.25">
      <c r="A253" s="31">
        <v>246</v>
      </c>
      <c r="B253" s="25"/>
      <c r="C253" s="25"/>
      <c r="D253" s="26"/>
      <c r="E253" s="33"/>
    </row>
    <row r="254" spans="1:5" x14ac:dyDescent="0.25">
      <c r="A254" s="31">
        <v>247</v>
      </c>
      <c r="B254" s="25"/>
      <c r="C254" s="25"/>
      <c r="D254" s="26"/>
      <c r="E254" s="33"/>
    </row>
    <row r="255" spans="1:5" x14ac:dyDescent="0.25">
      <c r="A255" s="31">
        <v>248</v>
      </c>
      <c r="B255" s="25"/>
      <c r="C255" s="25"/>
      <c r="D255" s="26"/>
      <c r="E255" s="33"/>
    </row>
    <row r="256" spans="1:5" x14ac:dyDescent="0.25">
      <c r="A256" s="31">
        <v>249</v>
      </c>
      <c r="B256" s="25"/>
      <c r="C256" s="25"/>
      <c r="D256" s="26"/>
      <c r="E256" s="33"/>
    </row>
    <row r="257" spans="1:5" x14ac:dyDescent="0.25">
      <c r="A257" s="31">
        <v>250</v>
      </c>
      <c r="B257" s="25"/>
      <c r="C257" s="25"/>
      <c r="D257" s="26"/>
      <c r="E257" s="33"/>
    </row>
    <row r="258" spans="1:5" x14ac:dyDescent="0.25">
      <c r="A258" s="31">
        <v>251</v>
      </c>
      <c r="B258" s="25"/>
      <c r="C258" s="25"/>
      <c r="D258" s="26"/>
      <c r="E258" s="33"/>
    </row>
    <row r="259" spans="1:5" x14ac:dyDescent="0.25">
      <c r="A259" s="31">
        <v>252</v>
      </c>
      <c r="B259" s="25"/>
      <c r="C259" s="25"/>
      <c r="D259" s="26"/>
      <c r="E259" s="33"/>
    </row>
    <row r="260" spans="1:5" x14ac:dyDescent="0.25">
      <c r="A260" s="31">
        <v>253</v>
      </c>
      <c r="B260" s="25"/>
      <c r="C260" s="25"/>
      <c r="D260" s="26"/>
      <c r="E260" s="33"/>
    </row>
    <row r="261" spans="1:5" x14ac:dyDescent="0.25">
      <c r="A261" s="31">
        <v>254</v>
      </c>
      <c r="B261" s="25"/>
      <c r="C261" s="25"/>
      <c r="D261" s="26"/>
      <c r="E261" s="33"/>
    </row>
    <row r="262" spans="1:5" x14ac:dyDescent="0.25">
      <c r="A262" s="31">
        <v>255</v>
      </c>
      <c r="B262" s="25"/>
      <c r="C262" s="25"/>
      <c r="D262" s="26"/>
      <c r="E262" s="33"/>
    </row>
    <row r="263" spans="1:5" x14ac:dyDescent="0.25">
      <c r="A263" s="31">
        <v>256</v>
      </c>
      <c r="B263" s="25"/>
      <c r="C263" s="25"/>
      <c r="D263" s="26"/>
      <c r="E263" s="33"/>
    </row>
    <row r="264" spans="1:5" x14ac:dyDescent="0.25">
      <c r="A264" s="31">
        <v>257</v>
      </c>
      <c r="B264" s="25"/>
      <c r="C264" s="25"/>
      <c r="D264" s="26"/>
      <c r="E264" s="33"/>
    </row>
    <row r="265" spans="1:5" x14ac:dyDescent="0.25">
      <c r="A265" s="31">
        <v>258</v>
      </c>
      <c r="B265" s="25"/>
      <c r="C265" s="25"/>
      <c r="D265" s="26"/>
      <c r="E265" s="33"/>
    </row>
    <row r="266" spans="1:5" x14ac:dyDescent="0.25">
      <c r="A266" s="31">
        <v>259</v>
      </c>
      <c r="B266" s="25"/>
      <c r="C266" s="25"/>
      <c r="D266" s="26"/>
      <c r="E266" s="33"/>
    </row>
    <row r="267" spans="1:5" x14ac:dyDescent="0.25">
      <c r="A267" s="31">
        <v>260</v>
      </c>
      <c r="B267" s="25"/>
      <c r="C267" s="25"/>
      <c r="D267" s="26"/>
      <c r="E267" s="33"/>
    </row>
    <row r="268" spans="1:5" x14ac:dyDescent="0.25">
      <c r="A268" s="31">
        <v>261</v>
      </c>
      <c r="B268" s="25"/>
      <c r="C268" s="25"/>
      <c r="D268" s="26"/>
      <c r="E268" s="33"/>
    </row>
    <row r="269" spans="1:5" x14ac:dyDescent="0.25">
      <c r="A269" s="31">
        <v>262</v>
      </c>
      <c r="B269" s="25"/>
      <c r="C269" s="25"/>
      <c r="D269" s="26"/>
      <c r="E269" s="33"/>
    </row>
    <row r="270" spans="1:5" x14ac:dyDescent="0.25">
      <c r="A270" s="31">
        <v>263</v>
      </c>
      <c r="B270" s="25"/>
      <c r="C270" s="25"/>
      <c r="D270" s="26"/>
      <c r="E270" s="33"/>
    </row>
    <row r="271" spans="1:5" x14ac:dyDescent="0.25">
      <c r="A271" s="31">
        <v>264</v>
      </c>
      <c r="B271" s="25"/>
      <c r="C271" s="25"/>
      <c r="D271" s="26"/>
      <c r="E271" s="33"/>
    </row>
    <row r="272" spans="1:5" x14ac:dyDescent="0.25">
      <c r="A272" s="31">
        <v>265</v>
      </c>
      <c r="B272" s="25"/>
      <c r="C272" s="25"/>
      <c r="D272" s="26"/>
      <c r="E272" s="33"/>
    </row>
    <row r="273" spans="1:5" x14ac:dyDescent="0.25">
      <c r="A273" s="31">
        <v>266</v>
      </c>
      <c r="B273" s="25"/>
      <c r="C273" s="25"/>
      <c r="D273" s="26"/>
      <c r="E273" s="33"/>
    </row>
    <row r="274" spans="1:5" x14ac:dyDescent="0.25">
      <c r="A274" s="31">
        <v>267</v>
      </c>
      <c r="B274" s="25"/>
      <c r="C274" s="25"/>
      <c r="D274" s="26"/>
      <c r="E274" s="33"/>
    </row>
    <row r="275" spans="1:5" x14ac:dyDescent="0.25">
      <c r="A275" s="31">
        <v>268</v>
      </c>
      <c r="B275" s="25"/>
      <c r="C275" s="25"/>
      <c r="D275" s="26"/>
      <c r="E275" s="33"/>
    </row>
    <row r="276" spans="1:5" x14ac:dyDescent="0.25">
      <c r="A276" s="31">
        <v>269</v>
      </c>
      <c r="B276" s="25"/>
      <c r="C276" s="25"/>
      <c r="D276" s="26"/>
      <c r="E276" s="33"/>
    </row>
    <row r="277" spans="1:5" x14ac:dyDescent="0.25">
      <c r="A277" s="31">
        <v>270</v>
      </c>
      <c r="B277" s="25"/>
      <c r="C277" s="25"/>
      <c r="D277" s="26"/>
      <c r="E277" s="33"/>
    </row>
    <row r="278" spans="1:5" x14ac:dyDescent="0.25">
      <c r="A278" s="31">
        <v>271</v>
      </c>
      <c r="B278" s="25"/>
      <c r="C278" s="25"/>
      <c r="D278" s="26"/>
      <c r="E278" s="33"/>
    </row>
    <row r="279" spans="1:5" x14ac:dyDescent="0.25">
      <c r="A279" s="31">
        <v>272</v>
      </c>
      <c r="B279" s="25"/>
      <c r="C279" s="25"/>
      <c r="D279" s="26"/>
      <c r="E279" s="33"/>
    </row>
    <row r="280" spans="1:5" x14ac:dyDescent="0.25">
      <c r="A280" s="31">
        <v>273</v>
      </c>
      <c r="B280" s="25"/>
      <c r="C280" s="25"/>
      <c r="D280" s="26"/>
      <c r="E280" s="33"/>
    </row>
    <row r="281" spans="1:5" x14ac:dyDescent="0.25">
      <c r="A281" s="31">
        <v>274</v>
      </c>
      <c r="B281" s="25"/>
      <c r="C281" s="25"/>
      <c r="D281" s="26"/>
      <c r="E281" s="33"/>
    </row>
    <row r="282" spans="1:5" x14ac:dyDescent="0.25">
      <c r="A282" s="31">
        <v>275</v>
      </c>
      <c r="B282" s="25"/>
      <c r="C282" s="25"/>
      <c r="D282" s="26"/>
      <c r="E282" s="33"/>
    </row>
    <row r="283" spans="1:5" x14ac:dyDescent="0.25">
      <c r="A283" s="31">
        <v>276</v>
      </c>
      <c r="B283" s="25"/>
      <c r="C283" s="25"/>
      <c r="D283" s="26"/>
      <c r="E283" s="33"/>
    </row>
    <row r="284" spans="1:5" x14ac:dyDescent="0.25">
      <c r="A284" s="31">
        <v>277</v>
      </c>
      <c r="B284" s="25"/>
      <c r="C284" s="25"/>
      <c r="D284" s="26"/>
      <c r="E284" s="33"/>
    </row>
    <row r="285" spans="1:5" x14ac:dyDescent="0.25">
      <c r="A285" s="31">
        <v>278</v>
      </c>
      <c r="B285" s="25"/>
      <c r="C285" s="25"/>
      <c r="D285" s="26"/>
      <c r="E285" s="33"/>
    </row>
    <row r="286" spans="1:5" x14ac:dyDescent="0.25">
      <c r="A286" s="31">
        <v>279</v>
      </c>
      <c r="B286" s="25"/>
      <c r="C286" s="25"/>
      <c r="D286" s="26"/>
      <c r="E286" s="33"/>
    </row>
    <row r="287" spans="1:5" x14ac:dyDescent="0.25">
      <c r="A287" s="31">
        <v>280</v>
      </c>
      <c r="B287" s="25"/>
      <c r="C287" s="25"/>
      <c r="D287" s="26"/>
      <c r="E287" s="33"/>
    </row>
    <row r="288" spans="1:5" x14ac:dyDescent="0.25">
      <c r="A288" s="31">
        <v>281</v>
      </c>
      <c r="B288" s="25"/>
      <c r="C288" s="25"/>
      <c r="D288" s="26"/>
      <c r="E288" s="33"/>
    </row>
    <row r="289" spans="1:5" x14ac:dyDescent="0.25">
      <c r="A289" s="31">
        <v>282</v>
      </c>
      <c r="B289" s="25"/>
      <c r="C289" s="25"/>
      <c r="D289" s="26"/>
      <c r="E289" s="33"/>
    </row>
    <row r="290" spans="1:5" x14ac:dyDescent="0.25">
      <c r="A290" s="31">
        <v>283</v>
      </c>
      <c r="B290" s="25"/>
      <c r="C290" s="25"/>
      <c r="D290" s="26"/>
      <c r="E290" s="33"/>
    </row>
    <row r="291" spans="1:5" x14ac:dyDescent="0.25">
      <c r="A291" s="31">
        <v>284</v>
      </c>
      <c r="B291" s="25"/>
      <c r="C291" s="25"/>
      <c r="D291" s="26"/>
      <c r="E291" s="33"/>
    </row>
    <row r="292" spans="1:5" x14ac:dyDescent="0.25">
      <c r="A292" s="31">
        <v>285</v>
      </c>
      <c r="B292" s="25"/>
      <c r="C292" s="25"/>
      <c r="D292" s="26"/>
      <c r="E292" s="33"/>
    </row>
    <row r="293" spans="1:5" x14ac:dyDescent="0.25">
      <c r="A293" s="31">
        <v>286</v>
      </c>
      <c r="B293" s="25"/>
      <c r="C293" s="25"/>
      <c r="D293" s="26"/>
      <c r="E293" s="33"/>
    </row>
    <row r="294" spans="1:5" x14ac:dyDescent="0.25">
      <c r="A294" s="31">
        <v>287</v>
      </c>
      <c r="B294" s="25"/>
      <c r="C294" s="25"/>
      <c r="D294" s="26"/>
      <c r="E294" s="33"/>
    </row>
    <row r="295" spans="1:5" x14ac:dyDescent="0.25">
      <c r="A295" s="31">
        <v>288</v>
      </c>
      <c r="B295" s="25"/>
      <c r="C295" s="25"/>
      <c r="D295" s="26"/>
      <c r="E295" s="33"/>
    </row>
    <row r="296" spans="1:5" x14ac:dyDescent="0.25">
      <c r="A296" s="31">
        <v>289</v>
      </c>
      <c r="B296" s="25"/>
      <c r="C296" s="25"/>
      <c r="D296" s="26"/>
      <c r="E296" s="33"/>
    </row>
    <row r="297" spans="1:5" x14ac:dyDescent="0.25">
      <c r="A297" s="31">
        <v>290</v>
      </c>
      <c r="B297" s="25"/>
      <c r="C297" s="25"/>
      <c r="D297" s="26"/>
      <c r="E297" s="33"/>
    </row>
    <row r="298" spans="1:5" x14ac:dyDescent="0.25">
      <c r="A298" s="31">
        <v>291</v>
      </c>
      <c r="B298" s="25"/>
      <c r="C298" s="25"/>
      <c r="D298" s="26"/>
      <c r="E298" s="33"/>
    </row>
    <row r="299" spans="1:5" x14ac:dyDescent="0.25">
      <c r="A299" s="31">
        <v>292</v>
      </c>
      <c r="B299" s="25"/>
      <c r="C299" s="25"/>
      <c r="D299" s="26"/>
      <c r="E299" s="33"/>
    </row>
    <row r="300" spans="1:5" x14ac:dyDescent="0.25">
      <c r="A300" s="31">
        <v>293</v>
      </c>
      <c r="B300" s="25"/>
      <c r="C300" s="25"/>
      <c r="D300" s="26"/>
      <c r="E300" s="33"/>
    </row>
    <row r="301" spans="1:5" x14ac:dyDescent="0.25">
      <c r="A301" s="31">
        <v>294</v>
      </c>
      <c r="B301" s="25"/>
      <c r="C301" s="25"/>
      <c r="D301" s="26"/>
      <c r="E301" s="33"/>
    </row>
    <row r="302" spans="1:5" x14ac:dyDescent="0.25">
      <c r="A302" s="31">
        <v>295</v>
      </c>
      <c r="B302" s="25"/>
      <c r="C302" s="25"/>
      <c r="D302" s="26"/>
      <c r="E302" s="33"/>
    </row>
    <row r="303" spans="1:5" x14ac:dyDescent="0.25">
      <c r="A303" s="31">
        <v>296</v>
      </c>
      <c r="B303" s="25"/>
      <c r="C303" s="25"/>
      <c r="D303" s="26"/>
      <c r="E303" s="33"/>
    </row>
    <row r="304" spans="1:5" x14ac:dyDescent="0.25">
      <c r="A304" s="31">
        <v>297</v>
      </c>
      <c r="B304" s="25"/>
      <c r="C304" s="25"/>
      <c r="D304" s="26"/>
      <c r="E304" s="33"/>
    </row>
    <row r="305" spans="1:5" x14ac:dyDescent="0.25">
      <c r="A305" s="31">
        <v>298</v>
      </c>
      <c r="B305" s="25"/>
      <c r="C305" s="25"/>
      <c r="D305" s="26"/>
      <c r="E305" s="33"/>
    </row>
    <row r="306" spans="1:5" x14ac:dyDescent="0.25">
      <c r="A306" s="31">
        <v>299</v>
      </c>
      <c r="B306" s="25"/>
      <c r="C306" s="25"/>
      <c r="D306" s="26"/>
      <c r="E306" s="33"/>
    </row>
    <row r="307" spans="1:5" x14ac:dyDescent="0.25">
      <c r="A307" s="31">
        <v>300</v>
      </c>
      <c r="B307" s="25"/>
      <c r="C307" s="25"/>
      <c r="D307" s="26"/>
      <c r="E307" s="33"/>
    </row>
    <row r="308" spans="1:5" x14ac:dyDescent="0.25">
      <c r="A308" s="31">
        <v>301</v>
      </c>
      <c r="B308" s="25"/>
      <c r="C308" s="25"/>
      <c r="D308" s="26"/>
      <c r="E308" s="33"/>
    </row>
    <row r="309" spans="1:5" x14ac:dyDescent="0.25">
      <c r="A309" s="31">
        <v>302</v>
      </c>
      <c r="B309" s="25"/>
      <c r="C309" s="25"/>
      <c r="D309" s="26"/>
      <c r="E309" s="33"/>
    </row>
    <row r="310" spans="1:5" x14ac:dyDescent="0.25">
      <c r="A310" s="31">
        <v>303</v>
      </c>
      <c r="B310" s="25"/>
      <c r="C310" s="25"/>
      <c r="D310" s="26"/>
      <c r="E310" s="33"/>
    </row>
    <row r="311" spans="1:5" x14ac:dyDescent="0.25">
      <c r="A311" s="31">
        <v>304</v>
      </c>
      <c r="B311" s="25"/>
      <c r="C311" s="25"/>
      <c r="D311" s="26"/>
      <c r="E311" s="33"/>
    </row>
    <row r="312" spans="1:5" x14ac:dyDescent="0.25">
      <c r="A312" s="31">
        <v>305</v>
      </c>
      <c r="B312" s="25"/>
      <c r="C312" s="25"/>
      <c r="D312" s="26"/>
      <c r="E312" s="33"/>
    </row>
    <row r="313" spans="1:5" x14ac:dyDescent="0.25">
      <c r="A313" s="31">
        <v>306</v>
      </c>
      <c r="B313" s="25"/>
      <c r="C313" s="25"/>
      <c r="D313" s="26"/>
      <c r="E313" s="33"/>
    </row>
    <row r="314" spans="1:5" x14ac:dyDescent="0.25">
      <c r="A314" s="31">
        <v>307</v>
      </c>
      <c r="B314" s="25"/>
      <c r="C314" s="25"/>
      <c r="D314" s="26"/>
      <c r="E314" s="33"/>
    </row>
    <row r="315" spans="1:5" x14ac:dyDescent="0.25">
      <c r="A315" s="31">
        <v>308</v>
      </c>
      <c r="B315" s="25"/>
      <c r="C315" s="25"/>
      <c r="D315" s="26"/>
      <c r="E315" s="33"/>
    </row>
    <row r="316" spans="1:5" x14ac:dyDescent="0.25">
      <c r="A316" s="31">
        <v>309</v>
      </c>
      <c r="B316" s="25"/>
      <c r="C316" s="25"/>
      <c r="D316" s="26"/>
      <c r="E316" s="33"/>
    </row>
    <row r="317" spans="1:5" x14ac:dyDescent="0.25">
      <c r="A317" s="31">
        <v>310</v>
      </c>
      <c r="B317" s="25"/>
      <c r="C317" s="25"/>
      <c r="D317" s="26"/>
      <c r="E317" s="33"/>
    </row>
    <row r="318" spans="1:5" x14ac:dyDescent="0.25">
      <c r="A318" s="31">
        <v>311</v>
      </c>
      <c r="B318" s="25"/>
      <c r="C318" s="25"/>
      <c r="D318" s="26"/>
      <c r="E318" s="33"/>
    </row>
    <row r="319" spans="1:5" x14ac:dyDescent="0.25">
      <c r="A319" s="31">
        <v>312</v>
      </c>
      <c r="B319" s="25"/>
      <c r="C319" s="25"/>
      <c r="D319" s="26"/>
      <c r="E319" s="33"/>
    </row>
    <row r="320" spans="1:5" x14ac:dyDescent="0.25">
      <c r="A320" s="31">
        <v>313</v>
      </c>
      <c r="B320" s="25"/>
      <c r="C320" s="25"/>
      <c r="D320" s="26"/>
      <c r="E320" s="33"/>
    </row>
    <row r="321" spans="1:5" x14ac:dyDescent="0.25">
      <c r="A321" s="31">
        <v>314</v>
      </c>
      <c r="B321" s="25"/>
      <c r="C321" s="25"/>
      <c r="D321" s="26"/>
      <c r="E321" s="33"/>
    </row>
    <row r="322" spans="1:5" x14ac:dyDescent="0.25">
      <c r="A322" s="31">
        <v>315</v>
      </c>
      <c r="B322" s="25"/>
      <c r="C322" s="25"/>
      <c r="D322" s="26"/>
      <c r="E322" s="33"/>
    </row>
    <row r="323" spans="1:5" x14ac:dyDescent="0.25">
      <c r="A323" s="31">
        <v>316</v>
      </c>
      <c r="B323" s="25"/>
      <c r="C323" s="25"/>
      <c r="D323" s="26"/>
      <c r="E323" s="33"/>
    </row>
    <row r="324" spans="1:5" x14ac:dyDescent="0.25">
      <c r="A324" s="31">
        <v>317</v>
      </c>
      <c r="B324" s="25"/>
      <c r="C324" s="25"/>
      <c r="D324" s="26"/>
      <c r="E324" s="33"/>
    </row>
    <row r="325" spans="1:5" x14ac:dyDescent="0.25">
      <c r="A325" s="31">
        <v>318</v>
      </c>
      <c r="B325" s="25"/>
      <c r="C325" s="25"/>
      <c r="D325" s="26"/>
      <c r="E325" s="33"/>
    </row>
    <row r="326" spans="1:5" x14ac:dyDescent="0.25">
      <c r="A326" s="31">
        <v>319</v>
      </c>
      <c r="B326" s="25"/>
      <c r="C326" s="25"/>
      <c r="D326" s="26"/>
      <c r="E326" s="33"/>
    </row>
    <row r="327" spans="1:5" x14ac:dyDescent="0.25">
      <c r="A327" s="31">
        <v>320</v>
      </c>
      <c r="B327" s="25"/>
      <c r="C327" s="25"/>
      <c r="D327" s="26"/>
      <c r="E327" s="33"/>
    </row>
  </sheetData>
  <sheetProtection sheet="1" objects="1" scenarios="1"/>
  <mergeCells count="4">
    <mergeCell ref="H42:M44"/>
    <mergeCell ref="H12:M12"/>
    <mergeCell ref="H13:M13"/>
    <mergeCell ref="H14:M15"/>
  </mergeCells>
  <dataValidations count="1">
    <dataValidation type="list" allowBlank="1" showInputMessage="1" showErrorMessage="1" sqref="D8:D327">
      <formula1>$Z$9:$Z$12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W327"/>
  <sheetViews>
    <sheetView showGridLines="0" zoomScale="90" zoomScaleNormal="90" workbookViewId="0">
      <selection activeCell="J10" sqref="J10"/>
    </sheetView>
  </sheetViews>
  <sheetFormatPr baseColWidth="10" defaultRowHeight="15" x14ac:dyDescent="0.25"/>
  <cols>
    <col min="1" max="1" width="7.7109375" style="2" customWidth="1"/>
    <col min="2" max="2" width="32.140625" style="29" customWidth="1"/>
    <col min="3" max="3" width="11.140625" style="29" customWidth="1"/>
    <col min="4" max="4" width="19.140625" style="29" customWidth="1"/>
    <col min="5" max="5" width="20.85546875" style="29" customWidth="1"/>
    <col min="6" max="6" width="17.85546875" style="37" customWidth="1"/>
    <col min="7" max="7" width="11.42578125" style="2"/>
    <col min="8" max="8" width="10.42578125" style="2" customWidth="1"/>
    <col min="9" max="22" width="11.42578125" style="2"/>
    <col min="23" max="23" width="0" style="2" hidden="1" customWidth="1"/>
    <col min="24" max="16384" width="11.42578125" style="2"/>
  </cols>
  <sheetData>
    <row r="7" spans="1:23" ht="45" x14ac:dyDescent="0.25">
      <c r="A7" s="3" t="s">
        <v>0</v>
      </c>
      <c r="B7" s="3" t="s">
        <v>40</v>
      </c>
      <c r="C7" s="3" t="s">
        <v>1</v>
      </c>
      <c r="D7" s="3" t="s">
        <v>2</v>
      </c>
      <c r="E7" s="3" t="s">
        <v>39</v>
      </c>
      <c r="F7" s="35" t="s">
        <v>38</v>
      </c>
    </row>
    <row r="8" spans="1:23" ht="15.75" customHeight="1" x14ac:dyDescent="0.35">
      <c r="A8" s="4">
        <v>1</v>
      </c>
      <c r="B8" s="25"/>
      <c r="C8" s="26"/>
      <c r="D8" s="27"/>
      <c r="E8" s="28"/>
      <c r="F8" s="36">
        <f>(IF(D8=$W$8,Référence!$C$7)+IF(D8=$W$9,Référence!$C$10)+IF(D8=$W$10,Référence!$C$8)+IF(D8=$W$11,Référence!$C$9))*'Calculateur -MR estimé'!E8</f>
        <v>0</v>
      </c>
      <c r="H8" s="7"/>
      <c r="I8" s="8" t="s">
        <v>24</v>
      </c>
      <c r="J8" s="7"/>
      <c r="K8" s="7"/>
      <c r="L8" s="7"/>
      <c r="M8" s="7"/>
      <c r="N8" s="7"/>
      <c r="W8" s="2" t="s">
        <v>5</v>
      </c>
    </row>
    <row r="9" spans="1:23" x14ac:dyDescent="0.25">
      <c r="A9" s="4">
        <v>2</v>
      </c>
      <c r="B9" s="25"/>
      <c r="C9" s="25"/>
      <c r="D9" s="27"/>
      <c r="E9" s="25"/>
      <c r="F9" s="36">
        <f>(IF(D9=$W$8,Référence!$C$7)+IF(D9=$W$9,Référence!$C$10)+IF(D9=$W$10,Référence!$C$8)+IF(D9=$W$11,Référence!$C$9))*'Calculateur -MR estimé'!E9</f>
        <v>0</v>
      </c>
      <c r="H9" s="7"/>
      <c r="I9" s="9" t="s">
        <v>31</v>
      </c>
      <c r="J9" s="7"/>
      <c r="K9" s="7"/>
      <c r="L9" s="7"/>
      <c r="M9" s="7"/>
      <c r="N9" s="7"/>
      <c r="W9" s="2" t="s">
        <v>6</v>
      </c>
    </row>
    <row r="10" spans="1:23" x14ac:dyDescent="0.25">
      <c r="A10" s="4">
        <v>3</v>
      </c>
      <c r="B10" s="25"/>
      <c r="C10" s="25"/>
      <c r="D10" s="27"/>
      <c r="E10" s="25"/>
      <c r="F10" s="36">
        <f>(IF(D10=$W$8,Référence!$C$7)+IF(D10=$W$9,Référence!$C$10)+IF(D10=$W$10,Référence!$C$8)+IF(D10=$W$11,Référence!$C$9))*'Calculateur -MR estimé'!E10</f>
        <v>0</v>
      </c>
      <c r="H10" s="7"/>
      <c r="I10" s="9" t="s">
        <v>32</v>
      </c>
      <c r="J10" s="7"/>
      <c r="K10" s="7"/>
      <c r="L10" s="7"/>
      <c r="M10" s="7"/>
      <c r="N10" s="7"/>
      <c r="W10" s="2" t="s">
        <v>13</v>
      </c>
    </row>
    <row r="11" spans="1:23" x14ac:dyDescent="0.25">
      <c r="A11" s="4">
        <v>4</v>
      </c>
      <c r="B11" s="25"/>
      <c r="C11" s="25"/>
      <c r="D11" s="27"/>
      <c r="E11" s="25"/>
      <c r="F11" s="36">
        <f>(IF(D11=$W$8,Référence!$C$7)+IF(D11=$W$9,Référence!$C$10)+IF(D11=$W$10,Référence!$C$8)+IF(D11=$W$11,Référence!$C$9))*'Calculateur -MR estimé'!E11</f>
        <v>0</v>
      </c>
      <c r="H11" s="7"/>
      <c r="I11" s="52" t="s">
        <v>30</v>
      </c>
      <c r="J11" s="52"/>
      <c r="K11" s="52"/>
      <c r="L11" s="52"/>
      <c r="M11" s="52"/>
      <c r="N11" s="52"/>
      <c r="W11" s="2" t="s">
        <v>4</v>
      </c>
    </row>
    <row r="12" spans="1:23" ht="15" customHeight="1" x14ac:dyDescent="0.25">
      <c r="A12" s="4">
        <v>5</v>
      </c>
      <c r="B12" s="25"/>
      <c r="C12" s="25"/>
      <c r="D12" s="27"/>
      <c r="E12" s="25"/>
      <c r="F12" s="36">
        <f>(IF(D12=$W$8,Référence!$C$7)+IF(D12=$W$9,Référence!$C$10)+IF(D12=$W$10,Référence!$C$8)+IF(D12=$W$11,Référence!$C$9))*'Calculateur -MR estimé'!E12</f>
        <v>0</v>
      </c>
      <c r="H12" s="7"/>
      <c r="I12" s="51" t="s">
        <v>34</v>
      </c>
      <c r="J12" s="51"/>
      <c r="K12" s="51"/>
      <c r="L12" s="51"/>
      <c r="M12" s="51"/>
      <c r="N12" s="51"/>
    </row>
    <row r="13" spans="1:23" x14ac:dyDescent="0.25">
      <c r="A13" s="4">
        <v>6</v>
      </c>
      <c r="B13" s="25"/>
      <c r="C13" s="25"/>
      <c r="D13" s="27"/>
      <c r="E13" s="25"/>
      <c r="F13" s="36">
        <f>(IF(D13=$W$8,Référence!$C$7)+IF(D13=$W$9,Référence!$C$10)+IF(D13=$W$10,Référence!$C$8)+IF(D13=$W$11,Référence!$C$9))*'Calculateur -MR estimé'!E13</f>
        <v>0</v>
      </c>
      <c r="H13" s="7"/>
      <c r="I13" s="51"/>
      <c r="J13" s="51"/>
      <c r="K13" s="51"/>
      <c r="L13" s="51"/>
      <c r="M13" s="51"/>
      <c r="N13" s="51"/>
    </row>
    <row r="14" spans="1:23" ht="15.75" customHeight="1" x14ac:dyDescent="0.25">
      <c r="A14" s="4">
        <v>7</v>
      </c>
      <c r="B14" s="25"/>
      <c r="C14" s="25"/>
      <c r="D14" s="27"/>
      <c r="E14" s="25"/>
      <c r="F14" s="36">
        <f>(IF(D14=$W$8,Référence!$C$7)+IF(D14=$W$9,Référence!$C$10)+IF(D14=$W$10,Référence!$C$8)+IF(D14=$W$11,Référence!$C$9))*'Calculateur -MR estimé'!E14</f>
        <v>0</v>
      </c>
      <c r="H14" s="7"/>
      <c r="I14" s="51" t="s">
        <v>35</v>
      </c>
      <c r="J14" s="51"/>
      <c r="K14" s="51"/>
      <c r="L14" s="51"/>
      <c r="M14" s="51"/>
      <c r="N14" s="51"/>
    </row>
    <row r="15" spans="1:23" ht="15" customHeight="1" x14ac:dyDescent="0.25">
      <c r="A15" s="4">
        <v>8</v>
      </c>
      <c r="B15" s="25"/>
      <c r="C15" s="25"/>
      <c r="D15" s="27"/>
      <c r="E15" s="25"/>
      <c r="F15" s="36">
        <f>(IF(D15=$W$8,Référence!$C$7)+IF(D15=$W$9,Référence!$C$10)+IF(D15=$W$10,Référence!$C$8)+IF(D15=$W$11,Référence!$C$9))*'Calculateur -MR estimé'!E15</f>
        <v>0</v>
      </c>
      <c r="H15" s="7"/>
      <c r="I15" s="51"/>
      <c r="J15" s="51"/>
      <c r="K15" s="51"/>
      <c r="L15" s="51"/>
      <c r="M15" s="51"/>
      <c r="N15" s="51"/>
    </row>
    <row r="16" spans="1:23" x14ac:dyDescent="0.25">
      <c r="A16" s="4">
        <v>9</v>
      </c>
      <c r="B16" s="25"/>
      <c r="C16" s="25"/>
      <c r="D16" s="27"/>
      <c r="E16" s="25"/>
      <c r="F16" s="36">
        <f>(IF(D16=$W$8,Référence!$C$7)+IF(D16=$W$9,Référence!$C$10)+IF(D16=$W$10,Référence!$C$8)+IF(D16=$W$11,Référence!$C$9))*'Calculateur -MR estimé'!E16</f>
        <v>0</v>
      </c>
      <c r="H16" s="7"/>
      <c r="I16" s="10"/>
      <c r="J16" s="10"/>
      <c r="K16" s="10"/>
      <c r="L16" s="10"/>
      <c r="M16" s="10"/>
      <c r="N16" s="10"/>
    </row>
    <row r="17" spans="1:8" x14ac:dyDescent="0.25">
      <c r="A17" s="4">
        <v>10</v>
      </c>
      <c r="B17" s="25"/>
      <c r="C17" s="25"/>
      <c r="D17" s="27"/>
      <c r="E17" s="25"/>
      <c r="F17" s="36">
        <f>(IF(D17=$W$8,Référence!$C$7)+IF(D17=$W$9,Référence!$C$10)+IF(D17=$W$10,Référence!$C$8)+IF(D17=$W$11,Référence!$C$9))*'Calculateur -MR estimé'!E17</f>
        <v>0</v>
      </c>
      <c r="H17" s="7"/>
    </row>
    <row r="18" spans="1:8" x14ac:dyDescent="0.25">
      <c r="A18" s="4">
        <v>11</v>
      </c>
      <c r="B18" s="25"/>
      <c r="C18" s="25"/>
      <c r="D18" s="27"/>
      <c r="E18" s="25"/>
      <c r="F18" s="36">
        <f>(IF(D18=$W$8,Référence!$C$7)+IF(D18=$W$9,Référence!$C$10)+IF(D18=$W$10,Référence!$C$8)+IF(D18=$W$11,Référence!$C$9))*'Calculateur -MR estimé'!E18</f>
        <v>0</v>
      </c>
      <c r="H18" s="7"/>
    </row>
    <row r="19" spans="1:8" x14ac:dyDescent="0.25">
      <c r="A19" s="4">
        <v>12</v>
      </c>
      <c r="B19" s="25"/>
      <c r="C19" s="25"/>
      <c r="D19" s="27"/>
      <c r="E19" s="25"/>
      <c r="F19" s="36">
        <f>(IF(D19=$W$8,Référence!$C$7)+IF(D19=$W$9,Référence!$C$10)+IF(D19=$W$10,Référence!$C$8)+IF(D19=$W$11,Référence!$C$9))*'Calculateur -MR estimé'!E19</f>
        <v>0</v>
      </c>
      <c r="H19" s="7"/>
    </row>
    <row r="20" spans="1:8" x14ac:dyDescent="0.25">
      <c r="A20" s="4">
        <v>13</v>
      </c>
      <c r="B20" s="25"/>
      <c r="C20" s="25"/>
      <c r="D20" s="27"/>
      <c r="E20" s="25"/>
      <c r="F20" s="36">
        <f>(IF(D20=$W$8,Référence!$C$7)+IF(D20=$W$9,Référence!$C$10)+IF(D20=$W$10,Référence!$C$8)+IF(D20=$W$11,Référence!$C$9))*'Calculateur -MR estimé'!E20</f>
        <v>0</v>
      </c>
    </row>
    <row r="21" spans="1:8" x14ac:dyDescent="0.25">
      <c r="A21" s="4">
        <v>14</v>
      </c>
      <c r="B21" s="25"/>
      <c r="C21" s="25"/>
      <c r="D21" s="27"/>
      <c r="E21" s="25"/>
      <c r="F21" s="36">
        <f>(IF(D21=$W$8,Référence!$C$7)+IF(D21=$W$9,Référence!$C$10)+IF(D21=$W$10,Référence!$C$8)+IF(D21=$W$11,Référence!$C$9))*'Calculateur -MR estimé'!E21</f>
        <v>0</v>
      </c>
    </row>
    <row r="22" spans="1:8" x14ac:dyDescent="0.25">
      <c r="A22" s="4">
        <v>15</v>
      </c>
      <c r="B22" s="25"/>
      <c r="C22" s="25"/>
      <c r="D22" s="27"/>
      <c r="E22" s="25"/>
      <c r="F22" s="36">
        <f>(IF(D22=$W$8,Référence!$C$7)+IF(D22=$W$9,Référence!$C$10)+IF(D22=$W$10,Référence!$C$8)+IF(D22=$W$11,Référence!$C$9))*'Calculateur -MR estimé'!E22</f>
        <v>0</v>
      </c>
    </row>
    <row r="23" spans="1:8" x14ac:dyDescent="0.25">
      <c r="A23" s="4">
        <v>16</v>
      </c>
      <c r="B23" s="25"/>
      <c r="C23" s="25"/>
      <c r="D23" s="27"/>
      <c r="E23" s="25"/>
      <c r="F23" s="36">
        <f>(IF(D23=$W$8,Référence!$C$7)+IF(D23=$W$9,Référence!$C$10)+IF(D23=$W$10,Référence!$C$8)+IF(D23=$W$11,Référence!$C$9))*'Calculateur -MR estimé'!E23</f>
        <v>0</v>
      </c>
    </row>
    <row r="24" spans="1:8" x14ac:dyDescent="0.25">
      <c r="A24" s="4">
        <v>17</v>
      </c>
      <c r="B24" s="25"/>
      <c r="C24" s="25"/>
      <c r="D24" s="27"/>
      <c r="E24" s="25"/>
      <c r="F24" s="36">
        <f>(IF(D24=$W$8,Référence!$C$7)+IF(D24=$W$9,Référence!$C$10)+IF(D24=$W$10,Référence!$C$8)+IF(D24=$W$11,Référence!$C$9))*'Calculateur -MR estimé'!E24</f>
        <v>0</v>
      </c>
    </row>
    <row r="25" spans="1:8" x14ac:dyDescent="0.25">
      <c r="A25" s="4">
        <v>18</v>
      </c>
      <c r="B25" s="25"/>
      <c r="C25" s="25"/>
      <c r="D25" s="27"/>
      <c r="E25" s="25"/>
      <c r="F25" s="36">
        <f>(IF(D25=$W$8,Référence!$C$7)+IF(D25=$W$9,Référence!$C$10)+IF(D25=$W$10,Référence!$C$8)+IF(D25=$W$11,Référence!$C$9))*'Calculateur -MR estimé'!E25</f>
        <v>0</v>
      </c>
    </row>
    <row r="26" spans="1:8" x14ac:dyDescent="0.25">
      <c r="A26" s="4">
        <v>19</v>
      </c>
      <c r="B26" s="25"/>
      <c r="C26" s="25"/>
      <c r="D26" s="27"/>
      <c r="E26" s="25"/>
      <c r="F26" s="36">
        <f>(IF(D26=$W$8,Référence!$C$7)+IF(D26=$W$9,Référence!$C$10)+IF(D26=$W$10,Référence!$C$8)+IF(D26=$W$11,Référence!$C$9))*'Calculateur -MR estimé'!E26</f>
        <v>0</v>
      </c>
    </row>
    <row r="27" spans="1:8" x14ac:dyDescent="0.25">
      <c r="A27" s="4">
        <v>20</v>
      </c>
      <c r="B27" s="25"/>
      <c r="C27" s="25"/>
      <c r="D27" s="27"/>
      <c r="E27" s="25"/>
      <c r="F27" s="36">
        <f>(IF(D27=$W$8,Référence!$C$7)+IF(D27=$W$9,Référence!$C$10)+IF(D27=$W$10,Référence!$C$8)+IF(D27=$W$11,Référence!$C$9))*'Calculateur -MR estimé'!E27</f>
        <v>0</v>
      </c>
    </row>
    <row r="28" spans="1:8" x14ac:dyDescent="0.25">
      <c r="A28" s="4">
        <v>21</v>
      </c>
      <c r="B28" s="25"/>
      <c r="C28" s="25"/>
      <c r="D28" s="27"/>
      <c r="E28" s="25"/>
      <c r="F28" s="36">
        <f>(IF(D28=$W$8,Référence!$C$7)+IF(D28=$W$9,Référence!$C$10)+IF(D28=$W$10,Référence!$C$8)+IF(D28=$W$11,Référence!$C$9))*'Calculateur -MR estimé'!E28</f>
        <v>0</v>
      </c>
    </row>
    <row r="29" spans="1:8" x14ac:dyDescent="0.25">
      <c r="A29" s="4">
        <v>22</v>
      </c>
      <c r="B29" s="25"/>
      <c r="C29" s="25"/>
      <c r="D29" s="27"/>
      <c r="E29" s="25"/>
      <c r="F29" s="36">
        <f>(IF(D29=$W$8,Référence!$C$7)+IF(D29=$W$9,Référence!$C$10)+IF(D29=$W$10,Référence!$C$8)+IF(D29=$W$11,Référence!$C$9))*'Calculateur -MR estimé'!E29</f>
        <v>0</v>
      </c>
    </row>
    <row r="30" spans="1:8" x14ac:dyDescent="0.25">
      <c r="A30" s="4">
        <v>23</v>
      </c>
      <c r="B30" s="25"/>
      <c r="C30" s="25"/>
      <c r="D30" s="27"/>
      <c r="E30" s="25"/>
      <c r="F30" s="36">
        <f>(IF(D30=$W$8,Référence!$C$7)+IF(D30=$W$9,Référence!$C$10)+IF(D30=$W$10,Référence!$C$8)+IF(D30=$W$11,Référence!$C$9))*'Calculateur -MR estimé'!E30</f>
        <v>0</v>
      </c>
    </row>
    <row r="31" spans="1:8" x14ac:dyDescent="0.25">
      <c r="A31" s="4">
        <v>24</v>
      </c>
      <c r="B31" s="25"/>
      <c r="C31" s="25"/>
      <c r="D31" s="27"/>
      <c r="E31" s="25"/>
      <c r="F31" s="36">
        <f>(IF(D31=$W$8,Référence!$C$7)+IF(D31=$W$9,Référence!$C$10)+IF(D31=$W$10,Référence!$C$8)+IF(D31=$W$11,Référence!$C$9))*'Calculateur -MR estimé'!E31</f>
        <v>0</v>
      </c>
    </row>
    <row r="32" spans="1:8" x14ac:dyDescent="0.25">
      <c r="A32" s="4">
        <v>25</v>
      </c>
      <c r="B32" s="25"/>
      <c r="C32" s="25"/>
      <c r="D32" s="27"/>
      <c r="E32" s="25"/>
      <c r="F32" s="36">
        <f>(IF(D32=$W$8,Référence!$C$7)+IF(D32=$W$9,Référence!$C$10)+IF(D32=$W$10,Référence!$C$8)+IF(D32=$W$11,Référence!$C$9))*'Calculateur -MR estimé'!E32</f>
        <v>0</v>
      </c>
    </row>
    <row r="33" spans="1:6" x14ac:dyDescent="0.25">
      <c r="A33" s="4">
        <v>26</v>
      </c>
      <c r="B33" s="25"/>
      <c r="C33" s="25"/>
      <c r="D33" s="27"/>
      <c r="E33" s="25"/>
      <c r="F33" s="36">
        <f>(IF(D33=$W$8,Référence!$C$7)+IF(D33=$W$9,Référence!$C$10)+IF(D33=$W$10,Référence!$C$8)+IF(D33=$W$11,Référence!$C$9))*'Calculateur -MR estimé'!E33</f>
        <v>0</v>
      </c>
    </row>
    <row r="34" spans="1:6" x14ac:dyDescent="0.25">
      <c r="A34" s="4">
        <v>27</v>
      </c>
      <c r="B34" s="25"/>
      <c r="C34" s="25"/>
      <c r="D34" s="27"/>
      <c r="E34" s="25"/>
      <c r="F34" s="36">
        <f>(IF(D34=$W$8,Référence!$C$7)+IF(D34=$W$9,Référence!$C$10)+IF(D34=$W$10,Référence!$C$8)+IF(D34=$W$11,Référence!$C$9))*'Calculateur -MR estimé'!E34</f>
        <v>0</v>
      </c>
    </row>
    <row r="35" spans="1:6" x14ac:dyDescent="0.25">
      <c r="A35" s="4">
        <v>28</v>
      </c>
      <c r="B35" s="25"/>
      <c r="C35" s="25"/>
      <c r="D35" s="27"/>
      <c r="E35" s="25"/>
      <c r="F35" s="36">
        <f>(IF(D35=$W$8,Référence!$C$7)+IF(D35=$W$9,Référence!$C$10)+IF(D35=$W$10,Référence!$C$8)+IF(D35=$W$11,Référence!$C$9))*'Calculateur -MR estimé'!E35</f>
        <v>0</v>
      </c>
    </row>
    <row r="36" spans="1:6" x14ac:dyDescent="0.25">
      <c r="A36" s="4">
        <v>29</v>
      </c>
      <c r="B36" s="25"/>
      <c r="C36" s="25"/>
      <c r="D36" s="27"/>
      <c r="E36" s="25"/>
      <c r="F36" s="36">
        <f>(IF(D36=$W$8,Référence!$C$7)+IF(D36=$W$9,Référence!$C$10)+IF(D36=$W$10,Référence!$C$8)+IF(D36=$W$11,Référence!$C$9))*'Calculateur -MR estimé'!E36</f>
        <v>0</v>
      </c>
    </row>
    <row r="37" spans="1:6" x14ac:dyDescent="0.25">
      <c r="A37" s="4">
        <v>30</v>
      </c>
      <c r="B37" s="25"/>
      <c r="C37" s="25"/>
      <c r="D37" s="27"/>
      <c r="E37" s="25"/>
      <c r="F37" s="36">
        <f>(IF(D37=$W$8,Référence!$C$7)+IF(D37=$W$9,Référence!$C$10)+IF(D37=$W$10,Référence!$C$8)+IF(D37=$W$11,Référence!$C$9))*'Calculateur -MR estimé'!E37</f>
        <v>0</v>
      </c>
    </row>
    <row r="38" spans="1:6" x14ac:dyDescent="0.25">
      <c r="A38" s="4">
        <v>31</v>
      </c>
      <c r="B38" s="25"/>
      <c r="C38" s="25"/>
      <c r="D38" s="27"/>
      <c r="E38" s="25"/>
      <c r="F38" s="36">
        <f>(IF(D38=$W$8,Référence!$C$7)+IF(D38=$W$9,Référence!$C$10)+IF(D38=$W$10,Référence!$C$8)+IF(D38=$W$11,Référence!$C$9))*'Calculateur -MR estimé'!E38</f>
        <v>0</v>
      </c>
    </row>
    <row r="39" spans="1:6" x14ac:dyDescent="0.25">
      <c r="A39" s="4">
        <v>32</v>
      </c>
      <c r="B39" s="25"/>
      <c r="C39" s="25"/>
      <c r="D39" s="27"/>
      <c r="E39" s="25"/>
      <c r="F39" s="36">
        <f>(IF(D39=$W$8,Référence!$C$7)+IF(D39=$W$9,Référence!$C$10)+IF(D39=$W$10,Référence!$C$8)+IF(D39=$W$11,Référence!$C$9))*'Calculateur -MR estimé'!E39</f>
        <v>0</v>
      </c>
    </row>
    <row r="40" spans="1:6" x14ac:dyDescent="0.25">
      <c r="A40" s="4">
        <v>33</v>
      </c>
      <c r="B40" s="25"/>
      <c r="C40" s="25"/>
      <c r="D40" s="27"/>
      <c r="E40" s="25"/>
      <c r="F40" s="36">
        <f>(IF(D40=$W$8,Référence!$C$7)+IF(D40=$W$9,Référence!$C$10)+IF(D40=$W$10,Référence!$C$8)+IF(D40=$W$11,Référence!$C$9))*'Calculateur -MR estimé'!E40</f>
        <v>0</v>
      </c>
    </row>
    <row r="41" spans="1:6" x14ac:dyDescent="0.25">
      <c r="A41" s="4">
        <v>34</v>
      </c>
      <c r="B41" s="25"/>
      <c r="C41" s="25"/>
      <c r="D41" s="27"/>
      <c r="E41" s="25"/>
      <c r="F41" s="36">
        <f>(IF(D41=$W$8,Référence!$C$7)+IF(D41=$W$9,Référence!$C$10)+IF(D41=$W$10,Référence!$C$8)+IF(D41=$W$11,Référence!$C$9))*'Calculateur -MR estimé'!E41</f>
        <v>0</v>
      </c>
    </row>
    <row r="42" spans="1:6" x14ac:dyDescent="0.25">
      <c r="A42" s="4">
        <v>35</v>
      </c>
      <c r="B42" s="25"/>
      <c r="C42" s="25"/>
      <c r="D42" s="27"/>
      <c r="E42" s="25"/>
      <c r="F42" s="36">
        <f>(IF(D42=$W$8,Référence!$C$7)+IF(D42=$W$9,Référence!$C$10)+IF(D42=$W$10,Référence!$C$8)+IF(D42=$W$11,Référence!$C$9))*'Calculateur -MR estimé'!E42</f>
        <v>0</v>
      </c>
    </row>
    <row r="43" spans="1:6" x14ac:dyDescent="0.25">
      <c r="A43" s="4">
        <v>36</v>
      </c>
      <c r="B43" s="25"/>
      <c r="C43" s="25"/>
      <c r="D43" s="27"/>
      <c r="E43" s="25"/>
      <c r="F43" s="36">
        <f>(IF(D43=$W$8,Référence!$C$7)+IF(D43=$W$9,Référence!$C$10)+IF(D43=$W$10,Référence!$C$8)+IF(D43=$W$11,Référence!$C$9))*'Calculateur -MR estimé'!E43</f>
        <v>0</v>
      </c>
    </row>
    <row r="44" spans="1:6" x14ac:dyDescent="0.25">
      <c r="A44" s="4">
        <v>37</v>
      </c>
      <c r="B44" s="25"/>
      <c r="C44" s="25"/>
      <c r="D44" s="27"/>
      <c r="E44" s="25"/>
      <c r="F44" s="36">
        <f>(IF(D44=$W$8,Référence!$C$7)+IF(D44=$W$9,Référence!$C$10)+IF(D44=$W$10,Référence!$C$8)+IF(D44=$W$11,Référence!$C$9))*'Calculateur -MR estimé'!E44</f>
        <v>0</v>
      </c>
    </row>
    <row r="45" spans="1:6" x14ac:dyDescent="0.25">
      <c r="A45" s="4">
        <v>38</v>
      </c>
      <c r="B45" s="25"/>
      <c r="C45" s="25"/>
      <c r="D45" s="27"/>
      <c r="E45" s="25"/>
      <c r="F45" s="36">
        <f>(IF(D45=$W$8,Référence!$C$7)+IF(D45=$W$9,Référence!$C$10)+IF(D45=$W$10,Référence!$C$8)+IF(D45=$W$11,Référence!$C$9))*'Calculateur -MR estimé'!E45</f>
        <v>0</v>
      </c>
    </row>
    <row r="46" spans="1:6" x14ac:dyDescent="0.25">
      <c r="A46" s="4">
        <v>39</v>
      </c>
      <c r="B46" s="25"/>
      <c r="C46" s="25"/>
      <c r="D46" s="27"/>
      <c r="E46" s="25"/>
      <c r="F46" s="36">
        <f>(IF(D46=$W$8,Référence!$C$7)+IF(D46=$W$9,Référence!$C$10)+IF(D46=$W$10,Référence!$C$8)+IF(D46=$W$11,Référence!$C$9))*'Calculateur -MR estimé'!E46</f>
        <v>0</v>
      </c>
    </row>
    <row r="47" spans="1:6" x14ac:dyDescent="0.25">
      <c r="A47" s="4">
        <v>40</v>
      </c>
      <c r="B47" s="25"/>
      <c r="C47" s="25"/>
      <c r="D47" s="27"/>
      <c r="E47" s="25"/>
      <c r="F47" s="36">
        <f>(IF(D47=$W$8,Référence!$C$7)+IF(D47=$W$9,Référence!$C$10)+IF(D47=$W$10,Référence!$C$8)+IF(D47=$W$11,Référence!$C$9))*'Calculateur -MR estimé'!E47</f>
        <v>0</v>
      </c>
    </row>
    <row r="48" spans="1:6" x14ac:dyDescent="0.25">
      <c r="A48" s="4">
        <v>41</v>
      </c>
      <c r="B48" s="25"/>
      <c r="C48" s="25"/>
      <c r="D48" s="27"/>
      <c r="E48" s="25"/>
      <c r="F48" s="36">
        <f>(IF(D48=$W$8,Référence!$C$7)+IF(D48=$W$9,Référence!$C$10)+IF(D48=$W$10,Référence!$C$8)+IF(D48=$W$11,Référence!$C$9))*'Calculateur -MR estimé'!E48</f>
        <v>0</v>
      </c>
    </row>
    <row r="49" spans="1:6" x14ac:dyDescent="0.25">
      <c r="A49" s="4">
        <v>42</v>
      </c>
      <c r="B49" s="25"/>
      <c r="C49" s="25"/>
      <c r="D49" s="27"/>
      <c r="E49" s="25"/>
      <c r="F49" s="36">
        <f>(IF(D49=$W$8,Référence!$C$7)+IF(D49=$W$9,Référence!$C$10)+IF(D49=$W$10,Référence!$C$8)+IF(D49=$W$11,Référence!$C$9))*'Calculateur -MR estimé'!E49</f>
        <v>0</v>
      </c>
    </row>
    <row r="50" spans="1:6" x14ac:dyDescent="0.25">
      <c r="A50" s="4">
        <v>43</v>
      </c>
      <c r="B50" s="25"/>
      <c r="C50" s="25"/>
      <c r="D50" s="27"/>
      <c r="E50" s="25"/>
      <c r="F50" s="36">
        <f>(IF(D50=$W$8,Référence!$C$7)+IF(D50=$W$9,Référence!$C$10)+IF(D50=$W$10,Référence!$C$8)+IF(D50=$W$11,Référence!$C$9))*'Calculateur -MR estimé'!E50</f>
        <v>0</v>
      </c>
    </row>
    <row r="51" spans="1:6" x14ac:dyDescent="0.25">
      <c r="A51" s="4">
        <v>44</v>
      </c>
      <c r="B51" s="25"/>
      <c r="C51" s="25"/>
      <c r="D51" s="27"/>
      <c r="E51" s="25"/>
      <c r="F51" s="36">
        <f>(IF(D51=$W$8,Référence!$C$7)+IF(D51=$W$9,Référence!$C$10)+IF(D51=$W$10,Référence!$C$8)+IF(D51=$W$11,Référence!$C$9))*'Calculateur -MR estimé'!E51</f>
        <v>0</v>
      </c>
    </row>
    <row r="52" spans="1:6" x14ac:dyDescent="0.25">
      <c r="A52" s="4">
        <v>45</v>
      </c>
      <c r="B52" s="25"/>
      <c r="C52" s="25"/>
      <c r="D52" s="27"/>
      <c r="E52" s="25"/>
      <c r="F52" s="36">
        <f>(IF(D52=$W$8,Référence!$C$7)+IF(D52=$W$9,Référence!$C$10)+IF(D52=$W$10,Référence!$C$8)+IF(D52=$W$11,Référence!$C$9))*'Calculateur -MR estimé'!E52</f>
        <v>0</v>
      </c>
    </row>
    <row r="53" spans="1:6" x14ac:dyDescent="0.25">
      <c r="A53" s="4">
        <v>46</v>
      </c>
      <c r="B53" s="25"/>
      <c r="C53" s="25"/>
      <c r="D53" s="27"/>
      <c r="E53" s="25"/>
      <c r="F53" s="36">
        <f>(IF(D53=$W$8,Référence!$C$7)+IF(D53=$W$9,Référence!$C$10)+IF(D53=$W$10,Référence!$C$8)+IF(D53=$W$11,Référence!$C$9))*'Calculateur -MR estimé'!E53</f>
        <v>0</v>
      </c>
    </row>
    <row r="54" spans="1:6" x14ac:dyDescent="0.25">
      <c r="A54" s="4">
        <v>47</v>
      </c>
      <c r="B54" s="25"/>
      <c r="C54" s="25"/>
      <c r="D54" s="27"/>
      <c r="E54" s="25"/>
      <c r="F54" s="36">
        <f>(IF(D54=$W$8,Référence!$C$7)+IF(D54=$W$9,Référence!$C$10)+IF(D54=$W$10,Référence!$C$8)+IF(D54=$W$11,Référence!$C$9))*'Calculateur -MR estimé'!E54</f>
        <v>0</v>
      </c>
    </row>
    <row r="55" spans="1:6" x14ac:dyDescent="0.25">
      <c r="A55" s="4">
        <v>48</v>
      </c>
      <c r="B55" s="25"/>
      <c r="C55" s="25"/>
      <c r="D55" s="27"/>
      <c r="E55" s="25"/>
      <c r="F55" s="36">
        <f>(IF(D55=$W$8,Référence!$C$7)+IF(D55=$W$9,Référence!$C$10)+IF(D55=$W$10,Référence!$C$8)+IF(D55=$W$11,Référence!$C$9))*'Calculateur -MR estimé'!E55</f>
        <v>0</v>
      </c>
    </row>
    <row r="56" spans="1:6" x14ac:dyDescent="0.25">
      <c r="A56" s="4">
        <v>49</v>
      </c>
      <c r="B56" s="25"/>
      <c r="C56" s="25"/>
      <c r="D56" s="27"/>
      <c r="E56" s="25"/>
      <c r="F56" s="36">
        <f>(IF(D56=$W$8,Référence!$C$7)+IF(D56=$W$9,Référence!$C$10)+IF(D56=$W$10,Référence!$C$8)+IF(D56=$W$11,Référence!$C$9))*'Calculateur -MR estimé'!E56</f>
        <v>0</v>
      </c>
    </row>
    <row r="57" spans="1:6" x14ac:dyDescent="0.25">
      <c r="A57" s="4">
        <v>50</v>
      </c>
      <c r="B57" s="25"/>
      <c r="C57" s="25"/>
      <c r="D57" s="27"/>
      <c r="E57" s="25"/>
      <c r="F57" s="36">
        <f>(IF(D57=$W$8,Référence!$C$7)+IF(D57=$W$9,Référence!$C$10)+IF(D57=$W$10,Référence!$C$8)+IF(D57=$W$11,Référence!$C$9))*'Calculateur -MR estimé'!E57</f>
        <v>0</v>
      </c>
    </row>
    <row r="58" spans="1:6" x14ac:dyDescent="0.25">
      <c r="A58" s="4">
        <v>51</v>
      </c>
      <c r="B58" s="25"/>
      <c r="C58" s="25"/>
      <c r="D58" s="27"/>
      <c r="E58" s="25"/>
      <c r="F58" s="36">
        <f>(IF(D58=$W$8,Référence!$C$7)+IF(D58=$W$9,Référence!$C$10)+IF(D58=$W$10,Référence!$C$8)+IF(D58=$W$11,Référence!$C$9))*'Calculateur -MR estimé'!E58</f>
        <v>0</v>
      </c>
    </row>
    <row r="59" spans="1:6" x14ac:dyDescent="0.25">
      <c r="A59" s="4">
        <v>52</v>
      </c>
      <c r="B59" s="25"/>
      <c r="C59" s="25"/>
      <c r="D59" s="27"/>
      <c r="E59" s="25"/>
      <c r="F59" s="36">
        <f>(IF(D59=$W$8,Référence!$C$7)+IF(D59=$W$9,Référence!$C$10)+IF(D59=$W$10,Référence!$C$8)+IF(D59=$W$11,Référence!$C$9))*'Calculateur -MR estimé'!E59</f>
        <v>0</v>
      </c>
    </row>
    <row r="60" spans="1:6" x14ac:dyDescent="0.25">
      <c r="A60" s="4">
        <v>53</v>
      </c>
      <c r="B60" s="25"/>
      <c r="C60" s="25"/>
      <c r="D60" s="27"/>
      <c r="E60" s="25"/>
      <c r="F60" s="36">
        <f>(IF(D60=$W$8,Référence!$C$7)+IF(D60=$W$9,Référence!$C$10)+IF(D60=$W$10,Référence!$C$8)+IF(D60=$W$11,Référence!$C$9))*'Calculateur -MR estimé'!E60</f>
        <v>0</v>
      </c>
    </row>
    <row r="61" spans="1:6" x14ac:dyDescent="0.25">
      <c r="A61" s="4">
        <v>54</v>
      </c>
      <c r="B61" s="25"/>
      <c r="C61" s="25"/>
      <c r="D61" s="27"/>
      <c r="E61" s="25"/>
      <c r="F61" s="36">
        <f>(IF(D61=$W$8,Référence!$C$7)+IF(D61=$W$9,Référence!$C$10)+IF(D61=$W$10,Référence!$C$8)+IF(D61=$W$11,Référence!$C$9))*'Calculateur -MR estimé'!E61</f>
        <v>0</v>
      </c>
    </row>
    <row r="62" spans="1:6" x14ac:dyDescent="0.25">
      <c r="A62" s="4">
        <v>55</v>
      </c>
      <c r="B62" s="25"/>
      <c r="C62" s="25"/>
      <c r="D62" s="27"/>
      <c r="E62" s="25"/>
      <c r="F62" s="36">
        <f>(IF(D62=$W$8,Référence!$C$7)+IF(D62=$W$9,Référence!$C$10)+IF(D62=$W$10,Référence!$C$8)+IF(D62=$W$11,Référence!$C$9))*'Calculateur -MR estimé'!E62</f>
        <v>0</v>
      </c>
    </row>
    <row r="63" spans="1:6" x14ac:dyDescent="0.25">
      <c r="A63" s="4">
        <v>56</v>
      </c>
      <c r="B63" s="25"/>
      <c r="C63" s="25"/>
      <c r="D63" s="27"/>
      <c r="E63" s="25"/>
      <c r="F63" s="36">
        <f>(IF(D63=$W$8,Référence!$C$7)+IF(D63=$W$9,Référence!$C$10)+IF(D63=$W$10,Référence!$C$8)+IF(D63=$W$11,Référence!$C$9))*'Calculateur -MR estimé'!E63</f>
        <v>0</v>
      </c>
    </row>
    <row r="64" spans="1:6" x14ac:dyDescent="0.25">
      <c r="A64" s="4">
        <v>57</v>
      </c>
      <c r="B64" s="25"/>
      <c r="C64" s="25"/>
      <c r="D64" s="27"/>
      <c r="E64" s="25"/>
      <c r="F64" s="36">
        <f>(IF(D64=$W$8,Référence!$C$7)+IF(D64=$W$9,Référence!$C$10)+IF(D64=$W$10,Référence!$C$8)+IF(D64=$W$11,Référence!$C$9))*'Calculateur -MR estimé'!E64</f>
        <v>0</v>
      </c>
    </row>
    <row r="65" spans="1:6" x14ac:dyDescent="0.25">
      <c r="A65" s="4">
        <v>58</v>
      </c>
      <c r="B65" s="25"/>
      <c r="C65" s="25"/>
      <c r="D65" s="27"/>
      <c r="E65" s="25"/>
      <c r="F65" s="36">
        <f>(IF(D65=$W$8,Référence!$C$7)+IF(D65=$W$9,Référence!$C$10)+IF(D65=$W$10,Référence!$C$8)+IF(D65=$W$11,Référence!$C$9))*'Calculateur -MR estimé'!E65</f>
        <v>0</v>
      </c>
    </row>
    <row r="66" spans="1:6" x14ac:dyDescent="0.25">
      <c r="A66" s="4">
        <v>59</v>
      </c>
      <c r="B66" s="25"/>
      <c r="C66" s="25"/>
      <c r="D66" s="27"/>
      <c r="E66" s="25"/>
      <c r="F66" s="36">
        <f>(IF(D66=$W$8,Référence!$C$7)+IF(D66=$W$9,Référence!$C$10)+IF(D66=$W$10,Référence!$C$8)+IF(D66=$W$11,Référence!$C$9))*'Calculateur -MR estimé'!E66</f>
        <v>0</v>
      </c>
    </row>
    <row r="67" spans="1:6" x14ac:dyDescent="0.25">
      <c r="A67" s="4">
        <v>60</v>
      </c>
      <c r="B67" s="25"/>
      <c r="C67" s="25"/>
      <c r="D67" s="27"/>
      <c r="E67" s="25"/>
      <c r="F67" s="36">
        <f>(IF(D67=$W$8,Référence!$C$7)+IF(D67=$W$9,Référence!$C$10)+IF(D67=$W$10,Référence!$C$8)+IF(D67=$W$11,Référence!$C$9))*'Calculateur -MR estimé'!E67</f>
        <v>0</v>
      </c>
    </row>
    <row r="68" spans="1:6" x14ac:dyDescent="0.25">
      <c r="A68" s="4">
        <v>61</v>
      </c>
      <c r="B68" s="25"/>
      <c r="C68" s="25"/>
      <c r="D68" s="27"/>
      <c r="E68" s="25"/>
      <c r="F68" s="36">
        <f>(IF(D68=$W$8,Référence!$C$7)+IF(D68=$W$9,Référence!$C$10)+IF(D68=$W$10,Référence!$C$8)+IF(D68=$W$11,Référence!$C$9))*'Calculateur -MR estimé'!E68</f>
        <v>0</v>
      </c>
    </row>
    <row r="69" spans="1:6" x14ac:dyDescent="0.25">
      <c r="A69" s="4">
        <v>62</v>
      </c>
      <c r="B69" s="25"/>
      <c r="C69" s="25"/>
      <c r="D69" s="27"/>
      <c r="E69" s="25"/>
      <c r="F69" s="36">
        <f>(IF(D69=$W$8,Référence!$C$7)+IF(D69=$W$9,Référence!$C$10)+IF(D69=$W$10,Référence!$C$8)+IF(D69=$W$11,Référence!$C$9))*'Calculateur -MR estimé'!E69</f>
        <v>0</v>
      </c>
    </row>
    <row r="70" spans="1:6" x14ac:dyDescent="0.25">
      <c r="A70" s="4">
        <v>63</v>
      </c>
      <c r="B70" s="25"/>
      <c r="C70" s="25"/>
      <c r="D70" s="27"/>
      <c r="E70" s="25"/>
      <c r="F70" s="36">
        <f>(IF(D70=$W$8,Référence!$C$7)+IF(D70=$W$9,Référence!$C$10)+IF(D70=$W$10,Référence!$C$8)+IF(D70=$W$11,Référence!$C$9))*'Calculateur -MR estimé'!E70</f>
        <v>0</v>
      </c>
    </row>
    <row r="71" spans="1:6" x14ac:dyDescent="0.25">
      <c r="A71" s="4">
        <v>64</v>
      </c>
      <c r="B71" s="25"/>
      <c r="C71" s="25"/>
      <c r="D71" s="27"/>
      <c r="E71" s="25"/>
      <c r="F71" s="36">
        <f>(IF(D71=$W$8,Référence!$C$7)+IF(D71=$W$9,Référence!$C$10)+IF(D71=$W$10,Référence!$C$8)+IF(D71=$W$11,Référence!$C$9))*'Calculateur -MR estimé'!E71</f>
        <v>0</v>
      </c>
    </row>
    <row r="72" spans="1:6" x14ac:dyDescent="0.25">
      <c r="A72" s="4">
        <v>65</v>
      </c>
      <c r="B72" s="25"/>
      <c r="C72" s="25"/>
      <c r="D72" s="27"/>
      <c r="E72" s="25"/>
      <c r="F72" s="36">
        <f>(IF(D72=$W$8,Référence!$C$7)+IF(D72=$W$9,Référence!$C$10)+IF(D72=$W$10,Référence!$C$8)+IF(D72=$W$11,Référence!$C$9))*'Calculateur -MR estimé'!E72</f>
        <v>0</v>
      </c>
    </row>
    <row r="73" spans="1:6" x14ac:dyDescent="0.25">
      <c r="A73" s="4">
        <v>66</v>
      </c>
      <c r="B73" s="25"/>
      <c r="C73" s="25"/>
      <c r="D73" s="27"/>
      <c r="E73" s="25"/>
      <c r="F73" s="36">
        <f>(IF(D73=$W$8,Référence!$C$7)+IF(D73=$W$9,Référence!$C$10)+IF(D73=$W$10,Référence!$C$8)+IF(D73=$W$11,Référence!$C$9))*'Calculateur -MR estimé'!E73</f>
        <v>0</v>
      </c>
    </row>
    <row r="74" spans="1:6" x14ac:dyDescent="0.25">
      <c r="A74" s="4">
        <v>67</v>
      </c>
      <c r="B74" s="25"/>
      <c r="C74" s="25"/>
      <c r="D74" s="27"/>
      <c r="E74" s="25"/>
      <c r="F74" s="36">
        <f>(IF(D74=$W$8,Référence!$C$7)+IF(D74=$W$9,Référence!$C$10)+IF(D74=$W$10,Référence!$C$8)+IF(D74=$W$11,Référence!$C$9))*'Calculateur -MR estimé'!E74</f>
        <v>0</v>
      </c>
    </row>
    <row r="75" spans="1:6" x14ac:dyDescent="0.25">
      <c r="A75" s="4">
        <v>68</v>
      </c>
      <c r="B75" s="25"/>
      <c r="C75" s="25"/>
      <c r="D75" s="27"/>
      <c r="E75" s="25"/>
      <c r="F75" s="36">
        <f>(IF(D75=$W$8,Référence!$C$7)+IF(D75=$W$9,Référence!$C$10)+IF(D75=$W$10,Référence!$C$8)+IF(D75=$W$11,Référence!$C$9))*'Calculateur -MR estimé'!E75</f>
        <v>0</v>
      </c>
    </row>
    <row r="76" spans="1:6" x14ac:dyDescent="0.25">
      <c r="A76" s="4">
        <v>69</v>
      </c>
      <c r="B76" s="25"/>
      <c r="C76" s="25"/>
      <c r="D76" s="27"/>
      <c r="E76" s="25"/>
      <c r="F76" s="36">
        <f>(IF(D76=$W$8,Référence!$C$7)+IF(D76=$W$9,Référence!$C$10)+IF(D76=$W$10,Référence!$C$8)+IF(D76=$W$11,Référence!$C$9))*'Calculateur -MR estimé'!E76</f>
        <v>0</v>
      </c>
    </row>
    <row r="77" spans="1:6" x14ac:dyDescent="0.25">
      <c r="A77" s="4">
        <v>70</v>
      </c>
      <c r="B77" s="25"/>
      <c r="C77" s="25"/>
      <c r="D77" s="27"/>
      <c r="E77" s="25"/>
      <c r="F77" s="36">
        <f>(IF(D77=$W$8,Référence!$C$7)+IF(D77=$W$9,Référence!$C$10)+IF(D77=$W$10,Référence!$C$8)+IF(D77=$W$11,Référence!$C$9))*'Calculateur -MR estimé'!E77</f>
        <v>0</v>
      </c>
    </row>
    <row r="78" spans="1:6" x14ac:dyDescent="0.25">
      <c r="A78" s="4">
        <v>71</v>
      </c>
      <c r="B78" s="25"/>
      <c r="C78" s="25"/>
      <c r="D78" s="27"/>
      <c r="E78" s="25"/>
      <c r="F78" s="36">
        <f>(IF(D78=$W$8,Référence!$C$7)+IF(D78=$W$9,Référence!$C$10)+IF(D78=$W$10,Référence!$C$8)+IF(D78=$W$11,Référence!$C$9))*'Calculateur -MR estimé'!E78</f>
        <v>0</v>
      </c>
    </row>
    <row r="79" spans="1:6" x14ac:dyDescent="0.25">
      <c r="A79" s="4">
        <v>72</v>
      </c>
      <c r="B79" s="25"/>
      <c r="C79" s="25"/>
      <c r="D79" s="27"/>
      <c r="E79" s="25"/>
      <c r="F79" s="36">
        <f>(IF(D79=$W$8,Référence!$C$7)+IF(D79=$W$9,Référence!$C$10)+IF(D79=$W$10,Référence!$C$8)+IF(D79=$W$11,Référence!$C$9))*'Calculateur -MR estimé'!E79</f>
        <v>0</v>
      </c>
    </row>
    <row r="80" spans="1:6" x14ac:dyDescent="0.25">
      <c r="A80" s="4">
        <v>73</v>
      </c>
      <c r="B80" s="25"/>
      <c r="C80" s="25"/>
      <c r="D80" s="27"/>
      <c r="E80" s="25"/>
      <c r="F80" s="36">
        <f>(IF(D80=$W$8,Référence!$C$7)+IF(D80=$W$9,Référence!$C$10)+IF(D80=$W$10,Référence!$C$8)+IF(D80=$W$11,Référence!$C$9))*'Calculateur -MR estimé'!E80</f>
        <v>0</v>
      </c>
    </row>
    <row r="81" spans="1:6" x14ac:dyDescent="0.25">
      <c r="A81" s="4">
        <v>74</v>
      </c>
      <c r="B81" s="25"/>
      <c r="C81" s="25"/>
      <c r="D81" s="27"/>
      <c r="E81" s="25"/>
      <c r="F81" s="36">
        <f>(IF(D81=$W$8,Référence!$C$7)+IF(D81=$W$9,Référence!$C$10)+IF(D81=$W$10,Référence!$C$8)+IF(D81=$W$11,Référence!$C$9))*'Calculateur -MR estimé'!E81</f>
        <v>0</v>
      </c>
    </row>
    <row r="82" spans="1:6" x14ac:dyDescent="0.25">
      <c r="A82" s="4">
        <v>75</v>
      </c>
      <c r="B82" s="25"/>
      <c r="C82" s="25"/>
      <c r="D82" s="27"/>
      <c r="E82" s="25"/>
      <c r="F82" s="36">
        <f>(IF(D82=$W$8,Référence!$C$7)+IF(D82=$W$9,Référence!$C$10)+IF(D82=$W$10,Référence!$C$8)+IF(D82=$W$11,Référence!$C$9))*'Calculateur -MR estimé'!E82</f>
        <v>0</v>
      </c>
    </row>
    <row r="83" spans="1:6" x14ac:dyDescent="0.25">
      <c r="A83" s="4">
        <v>76</v>
      </c>
      <c r="B83" s="25"/>
      <c r="C83" s="25"/>
      <c r="D83" s="27"/>
      <c r="E83" s="25"/>
      <c r="F83" s="36">
        <f>(IF(D83=$W$8,Référence!$C$7)+IF(D83=$W$9,Référence!$C$10)+IF(D83=$W$10,Référence!$C$8)+IF(D83=$W$11,Référence!$C$9))*'Calculateur -MR estimé'!E83</f>
        <v>0</v>
      </c>
    </row>
    <row r="84" spans="1:6" x14ac:dyDescent="0.25">
      <c r="A84" s="4">
        <v>77</v>
      </c>
      <c r="B84" s="25"/>
      <c r="C84" s="25"/>
      <c r="D84" s="27"/>
      <c r="E84" s="25"/>
      <c r="F84" s="36">
        <f>(IF(D84=$W$8,Référence!$C$7)+IF(D84=$W$9,Référence!$C$10)+IF(D84=$W$10,Référence!$C$8)+IF(D84=$W$11,Référence!$C$9))*'Calculateur -MR estimé'!E84</f>
        <v>0</v>
      </c>
    </row>
    <row r="85" spans="1:6" x14ac:dyDescent="0.25">
      <c r="A85" s="4">
        <v>78</v>
      </c>
      <c r="B85" s="25"/>
      <c r="C85" s="25"/>
      <c r="D85" s="27"/>
      <c r="E85" s="25"/>
      <c r="F85" s="36">
        <f>(IF(D85=$W$8,Référence!$C$7)+IF(D85=$W$9,Référence!$C$10)+IF(D85=$W$10,Référence!$C$8)+IF(D85=$W$11,Référence!$C$9))*'Calculateur -MR estimé'!E85</f>
        <v>0</v>
      </c>
    </row>
    <row r="86" spans="1:6" x14ac:dyDescent="0.25">
      <c r="A86" s="4">
        <v>79</v>
      </c>
      <c r="B86" s="25"/>
      <c r="C86" s="25"/>
      <c r="D86" s="27"/>
      <c r="E86" s="25"/>
      <c r="F86" s="36">
        <f>(IF(D86=$W$8,Référence!$C$7)+IF(D86=$W$9,Référence!$C$10)+IF(D86=$W$10,Référence!$C$8)+IF(D86=$W$11,Référence!$C$9))*'Calculateur -MR estimé'!E86</f>
        <v>0</v>
      </c>
    </row>
    <row r="87" spans="1:6" x14ac:dyDescent="0.25">
      <c r="A87" s="4">
        <v>80</v>
      </c>
      <c r="B87" s="25"/>
      <c r="C87" s="25"/>
      <c r="D87" s="27"/>
      <c r="E87" s="25"/>
      <c r="F87" s="36">
        <f>(IF(D87=$W$8,Référence!$C$7)+IF(D87=$W$9,Référence!$C$10)+IF(D87=$W$10,Référence!$C$8)+IF(D87=$W$11,Référence!$C$9))*'Calculateur -MR estimé'!E87</f>
        <v>0</v>
      </c>
    </row>
    <row r="88" spans="1:6" x14ac:dyDescent="0.25">
      <c r="A88" s="4">
        <v>81</v>
      </c>
      <c r="B88" s="25"/>
      <c r="C88" s="25"/>
      <c r="D88" s="27"/>
      <c r="E88" s="25"/>
      <c r="F88" s="36">
        <f>(IF(D88=$W$8,Référence!$C$7)+IF(D88=$W$9,Référence!$C$10)+IF(D88=$W$10,Référence!$C$8)+IF(D88=$W$11,Référence!$C$9))*'Calculateur -MR estimé'!E88</f>
        <v>0</v>
      </c>
    </row>
    <row r="89" spans="1:6" x14ac:dyDescent="0.25">
      <c r="A89" s="4">
        <v>82</v>
      </c>
      <c r="B89" s="25"/>
      <c r="C89" s="25"/>
      <c r="D89" s="27"/>
      <c r="E89" s="25"/>
      <c r="F89" s="36">
        <f>(IF(D89=$W$8,Référence!$C$7)+IF(D89=$W$9,Référence!$C$10)+IF(D89=$W$10,Référence!$C$8)+IF(D89=$W$11,Référence!$C$9))*'Calculateur -MR estimé'!E89</f>
        <v>0</v>
      </c>
    </row>
    <row r="90" spans="1:6" x14ac:dyDescent="0.25">
      <c r="A90" s="4">
        <v>83</v>
      </c>
      <c r="B90" s="25"/>
      <c r="C90" s="25"/>
      <c r="D90" s="27"/>
      <c r="E90" s="25"/>
      <c r="F90" s="36">
        <f>(IF(D90=$W$8,Référence!$C$7)+IF(D90=$W$9,Référence!$C$10)+IF(D90=$W$10,Référence!$C$8)+IF(D90=$W$11,Référence!$C$9))*'Calculateur -MR estimé'!E90</f>
        <v>0</v>
      </c>
    </row>
    <row r="91" spans="1:6" x14ac:dyDescent="0.25">
      <c r="A91" s="4">
        <v>84</v>
      </c>
      <c r="B91" s="25"/>
      <c r="C91" s="25"/>
      <c r="D91" s="27"/>
      <c r="E91" s="25"/>
      <c r="F91" s="36">
        <f>(IF(D91=$W$8,Référence!$C$7)+IF(D91=$W$9,Référence!$C$10)+IF(D91=$W$10,Référence!$C$8)+IF(D91=$W$11,Référence!$C$9))*'Calculateur -MR estimé'!E91</f>
        <v>0</v>
      </c>
    </row>
    <row r="92" spans="1:6" x14ac:dyDescent="0.25">
      <c r="A92" s="4">
        <v>85</v>
      </c>
      <c r="B92" s="25"/>
      <c r="C92" s="25"/>
      <c r="D92" s="27"/>
      <c r="E92" s="25"/>
      <c r="F92" s="36">
        <f>(IF(D92=$W$8,Référence!$C$7)+IF(D92=$W$9,Référence!$C$10)+IF(D92=$W$10,Référence!$C$8)+IF(D92=$W$11,Référence!$C$9))*'Calculateur -MR estimé'!E92</f>
        <v>0</v>
      </c>
    </row>
    <row r="93" spans="1:6" x14ac:dyDescent="0.25">
      <c r="A93" s="4">
        <v>86</v>
      </c>
      <c r="B93" s="25"/>
      <c r="C93" s="25"/>
      <c r="D93" s="27"/>
      <c r="E93" s="25"/>
      <c r="F93" s="36">
        <f>(IF(D93=$W$8,Référence!$C$7)+IF(D93=$W$9,Référence!$C$10)+IF(D93=$W$10,Référence!$C$8)+IF(D93=$W$11,Référence!$C$9))*'Calculateur -MR estimé'!E93</f>
        <v>0</v>
      </c>
    </row>
    <row r="94" spans="1:6" x14ac:dyDescent="0.25">
      <c r="A94" s="4">
        <v>87</v>
      </c>
      <c r="B94" s="25"/>
      <c r="C94" s="25"/>
      <c r="D94" s="27"/>
      <c r="E94" s="25"/>
      <c r="F94" s="36">
        <f>(IF(D94=$W$8,Référence!$C$7)+IF(D94=$W$9,Référence!$C$10)+IF(D94=$W$10,Référence!$C$8)+IF(D94=$W$11,Référence!$C$9))*'Calculateur -MR estimé'!E94</f>
        <v>0</v>
      </c>
    </row>
    <row r="95" spans="1:6" x14ac:dyDescent="0.25">
      <c r="A95" s="4">
        <v>88</v>
      </c>
      <c r="B95" s="25"/>
      <c r="C95" s="25"/>
      <c r="D95" s="27"/>
      <c r="E95" s="25"/>
      <c r="F95" s="36">
        <f>(IF(D95=$W$8,Référence!$C$7)+IF(D95=$W$9,Référence!$C$10)+IF(D95=$W$10,Référence!$C$8)+IF(D95=$W$11,Référence!$C$9))*'Calculateur -MR estimé'!E95</f>
        <v>0</v>
      </c>
    </row>
    <row r="96" spans="1:6" x14ac:dyDescent="0.25">
      <c r="A96" s="4">
        <v>89</v>
      </c>
      <c r="B96" s="25"/>
      <c r="C96" s="25"/>
      <c r="D96" s="27"/>
      <c r="E96" s="25"/>
      <c r="F96" s="36">
        <f>(IF(D96=$W$8,Référence!$C$7)+IF(D96=$W$9,Référence!$C$10)+IF(D96=$W$10,Référence!$C$8)+IF(D96=$W$11,Référence!$C$9))*'Calculateur -MR estimé'!E96</f>
        <v>0</v>
      </c>
    </row>
    <row r="97" spans="1:6" x14ac:dyDescent="0.25">
      <c r="A97" s="4">
        <v>90</v>
      </c>
      <c r="B97" s="25"/>
      <c r="C97" s="25"/>
      <c r="D97" s="27"/>
      <c r="E97" s="25"/>
      <c r="F97" s="36">
        <f>(IF(D97=$W$8,Référence!$C$7)+IF(D97=$W$9,Référence!$C$10)+IF(D97=$W$10,Référence!$C$8)+IF(D97=$W$11,Référence!$C$9))*'Calculateur -MR estimé'!E97</f>
        <v>0</v>
      </c>
    </row>
    <row r="98" spans="1:6" x14ac:dyDescent="0.25">
      <c r="A98" s="4">
        <v>91</v>
      </c>
      <c r="B98" s="25"/>
      <c r="C98" s="25"/>
      <c r="D98" s="27"/>
      <c r="E98" s="25"/>
      <c r="F98" s="36">
        <f>(IF(D98=$W$8,Référence!$C$7)+IF(D98=$W$9,Référence!$C$10)+IF(D98=$W$10,Référence!$C$8)+IF(D98=$W$11,Référence!$C$9))*'Calculateur -MR estimé'!E98</f>
        <v>0</v>
      </c>
    </row>
    <row r="99" spans="1:6" x14ac:dyDescent="0.25">
      <c r="A99" s="4">
        <v>92</v>
      </c>
      <c r="B99" s="25"/>
      <c r="C99" s="25"/>
      <c r="D99" s="27"/>
      <c r="E99" s="25"/>
      <c r="F99" s="36">
        <f>(IF(D99=$W$8,Référence!$C$7)+IF(D99=$W$9,Référence!$C$10)+IF(D99=$W$10,Référence!$C$8)+IF(D99=$W$11,Référence!$C$9))*'Calculateur -MR estimé'!E99</f>
        <v>0</v>
      </c>
    </row>
    <row r="100" spans="1:6" x14ac:dyDescent="0.25">
      <c r="A100" s="4">
        <v>93</v>
      </c>
      <c r="B100" s="25"/>
      <c r="C100" s="25"/>
      <c r="D100" s="27"/>
      <c r="E100" s="25"/>
      <c r="F100" s="36">
        <f>(IF(D100=$W$8,Référence!$C$7)+IF(D100=$W$9,Référence!$C$10)+IF(D100=$W$10,Référence!$C$8)+IF(D100=$W$11,Référence!$C$9))*'Calculateur -MR estimé'!E100</f>
        <v>0</v>
      </c>
    </row>
    <row r="101" spans="1:6" x14ac:dyDescent="0.25">
      <c r="A101" s="4">
        <v>94</v>
      </c>
      <c r="B101" s="25"/>
      <c r="C101" s="25"/>
      <c r="D101" s="27"/>
      <c r="E101" s="25"/>
      <c r="F101" s="36">
        <f>(IF(D101=$W$8,Référence!$C$7)+IF(D101=$W$9,Référence!$C$10)+IF(D101=$W$10,Référence!$C$8)+IF(D101=$W$11,Référence!$C$9))*'Calculateur -MR estimé'!E101</f>
        <v>0</v>
      </c>
    </row>
    <row r="102" spans="1:6" x14ac:dyDescent="0.25">
      <c r="A102" s="4">
        <v>95</v>
      </c>
      <c r="B102" s="25"/>
      <c r="C102" s="25"/>
      <c r="D102" s="27"/>
      <c r="E102" s="25"/>
      <c r="F102" s="36">
        <f>(IF(D102=$W$8,Référence!$C$7)+IF(D102=$W$9,Référence!$C$10)+IF(D102=$W$10,Référence!$C$8)+IF(D102=$W$11,Référence!$C$9))*'Calculateur -MR estimé'!E102</f>
        <v>0</v>
      </c>
    </row>
    <row r="103" spans="1:6" x14ac:dyDescent="0.25">
      <c r="A103" s="4">
        <v>96</v>
      </c>
      <c r="B103" s="25"/>
      <c r="C103" s="25"/>
      <c r="D103" s="27"/>
      <c r="E103" s="25"/>
      <c r="F103" s="36">
        <f>(IF(D103=$W$8,Référence!$C$7)+IF(D103=$W$9,Référence!$C$10)+IF(D103=$W$10,Référence!$C$8)+IF(D103=$W$11,Référence!$C$9))*'Calculateur -MR estimé'!E103</f>
        <v>0</v>
      </c>
    </row>
    <row r="104" spans="1:6" x14ac:dyDescent="0.25">
      <c r="A104" s="4">
        <v>97</v>
      </c>
      <c r="B104" s="25"/>
      <c r="C104" s="25"/>
      <c r="D104" s="27"/>
      <c r="E104" s="25"/>
      <c r="F104" s="36">
        <f>(IF(D104=$W$8,Référence!$C$7)+IF(D104=$W$9,Référence!$C$10)+IF(D104=$W$10,Référence!$C$8)+IF(D104=$W$11,Référence!$C$9))*'Calculateur -MR estimé'!E104</f>
        <v>0</v>
      </c>
    </row>
    <row r="105" spans="1:6" x14ac:dyDescent="0.25">
      <c r="A105" s="4">
        <v>98</v>
      </c>
      <c r="B105" s="25"/>
      <c r="C105" s="25"/>
      <c r="D105" s="27"/>
      <c r="E105" s="25"/>
      <c r="F105" s="36">
        <f>(IF(D105=$W$8,Référence!$C$7)+IF(D105=$W$9,Référence!$C$10)+IF(D105=$W$10,Référence!$C$8)+IF(D105=$W$11,Référence!$C$9))*'Calculateur -MR estimé'!E105</f>
        <v>0</v>
      </c>
    </row>
    <row r="106" spans="1:6" x14ac:dyDescent="0.25">
      <c r="A106" s="4">
        <v>99</v>
      </c>
      <c r="B106" s="25"/>
      <c r="C106" s="25"/>
      <c r="D106" s="27"/>
      <c r="E106" s="25"/>
      <c r="F106" s="36">
        <f>(IF(D106=$W$8,Référence!$C$7)+IF(D106=$W$9,Référence!$C$10)+IF(D106=$W$10,Référence!$C$8)+IF(D106=$W$11,Référence!$C$9))*'Calculateur -MR estimé'!E106</f>
        <v>0</v>
      </c>
    </row>
    <row r="107" spans="1:6" x14ac:dyDescent="0.25">
      <c r="A107" s="4">
        <v>100</v>
      </c>
      <c r="B107" s="25"/>
      <c r="C107" s="25"/>
      <c r="D107" s="27"/>
      <c r="E107" s="25"/>
      <c r="F107" s="36">
        <f>(IF(D107=$W$8,Référence!$C$7)+IF(D107=$W$9,Référence!$C$10)+IF(D107=$W$10,Référence!$C$8)+IF(D107=$W$11,Référence!$C$9))*'Calculateur -MR estimé'!E107</f>
        <v>0</v>
      </c>
    </row>
    <row r="108" spans="1:6" x14ac:dyDescent="0.25">
      <c r="A108" s="4">
        <v>101</v>
      </c>
      <c r="B108" s="25"/>
      <c r="C108" s="25"/>
      <c r="D108" s="27"/>
      <c r="E108" s="25"/>
      <c r="F108" s="36">
        <f>(IF(D108=$W$8,Référence!$C$7)+IF(D108=$W$9,Référence!$C$10)+IF(D108=$W$10,Référence!$C$8)+IF(D108=$W$11,Référence!$C$9))*'Calculateur -MR estimé'!E108</f>
        <v>0</v>
      </c>
    </row>
    <row r="109" spans="1:6" x14ac:dyDescent="0.25">
      <c r="A109" s="4">
        <v>102</v>
      </c>
      <c r="B109" s="25"/>
      <c r="C109" s="25"/>
      <c r="D109" s="27"/>
      <c r="E109" s="25"/>
      <c r="F109" s="36">
        <f>(IF(D109=$W$8,Référence!$C$7)+IF(D109=$W$9,Référence!$C$10)+IF(D109=$W$10,Référence!$C$8)+IF(D109=$W$11,Référence!$C$9))*'Calculateur -MR estimé'!E109</f>
        <v>0</v>
      </c>
    </row>
    <row r="110" spans="1:6" x14ac:dyDescent="0.25">
      <c r="A110" s="4">
        <v>103</v>
      </c>
      <c r="B110" s="25"/>
      <c r="C110" s="25"/>
      <c r="D110" s="27"/>
      <c r="E110" s="25"/>
      <c r="F110" s="36">
        <f>(IF(D110=$W$8,Référence!$C$7)+IF(D110=$W$9,Référence!$C$10)+IF(D110=$W$10,Référence!$C$8)+IF(D110=$W$11,Référence!$C$9))*'Calculateur -MR estimé'!E110</f>
        <v>0</v>
      </c>
    </row>
    <row r="111" spans="1:6" x14ac:dyDescent="0.25">
      <c r="A111" s="4">
        <v>104</v>
      </c>
      <c r="B111" s="25"/>
      <c r="C111" s="25"/>
      <c r="D111" s="27"/>
      <c r="E111" s="25"/>
      <c r="F111" s="36">
        <f>(IF(D111=$W$8,Référence!$C$7)+IF(D111=$W$9,Référence!$C$10)+IF(D111=$W$10,Référence!$C$8)+IF(D111=$W$11,Référence!$C$9))*'Calculateur -MR estimé'!E111</f>
        <v>0</v>
      </c>
    </row>
    <row r="112" spans="1:6" x14ac:dyDescent="0.25">
      <c r="A112" s="4">
        <v>105</v>
      </c>
      <c r="B112" s="25"/>
      <c r="C112" s="25"/>
      <c r="D112" s="27"/>
      <c r="E112" s="25"/>
      <c r="F112" s="36">
        <f>(IF(D112=$W$8,Référence!$C$7)+IF(D112=$W$9,Référence!$C$10)+IF(D112=$W$10,Référence!$C$8)+IF(D112=$W$11,Référence!$C$9))*'Calculateur -MR estimé'!E112</f>
        <v>0</v>
      </c>
    </row>
    <row r="113" spans="1:6" x14ac:dyDescent="0.25">
      <c r="A113" s="4">
        <v>106</v>
      </c>
      <c r="B113" s="25"/>
      <c r="C113" s="25"/>
      <c r="D113" s="27"/>
      <c r="E113" s="25"/>
      <c r="F113" s="36">
        <f>(IF(D113=$W$8,Référence!$C$7)+IF(D113=$W$9,Référence!$C$10)+IF(D113=$W$10,Référence!$C$8)+IF(D113=$W$11,Référence!$C$9))*'Calculateur -MR estimé'!E113</f>
        <v>0</v>
      </c>
    </row>
    <row r="114" spans="1:6" x14ac:dyDescent="0.25">
      <c r="A114" s="4">
        <v>107</v>
      </c>
      <c r="B114" s="25"/>
      <c r="C114" s="25"/>
      <c r="D114" s="27"/>
      <c r="E114" s="25"/>
      <c r="F114" s="36">
        <f>(IF(D114=$W$8,Référence!$C$7)+IF(D114=$W$9,Référence!$C$10)+IF(D114=$W$10,Référence!$C$8)+IF(D114=$W$11,Référence!$C$9))*'Calculateur -MR estimé'!E114</f>
        <v>0</v>
      </c>
    </row>
    <row r="115" spans="1:6" x14ac:dyDescent="0.25">
      <c r="A115" s="4">
        <v>108</v>
      </c>
      <c r="B115" s="25"/>
      <c r="C115" s="25"/>
      <c r="D115" s="27"/>
      <c r="E115" s="25"/>
      <c r="F115" s="36">
        <f>(IF(D115=$W$8,Référence!$C$7)+IF(D115=$W$9,Référence!$C$10)+IF(D115=$W$10,Référence!$C$8)+IF(D115=$W$11,Référence!$C$9))*'Calculateur -MR estimé'!E115</f>
        <v>0</v>
      </c>
    </row>
    <row r="116" spans="1:6" x14ac:dyDescent="0.25">
      <c r="A116" s="4">
        <v>109</v>
      </c>
      <c r="B116" s="25"/>
      <c r="C116" s="25"/>
      <c r="D116" s="27"/>
      <c r="E116" s="25"/>
      <c r="F116" s="36">
        <f>(IF(D116=$W$8,Référence!$C$7)+IF(D116=$W$9,Référence!$C$10)+IF(D116=$W$10,Référence!$C$8)+IF(D116=$W$11,Référence!$C$9))*'Calculateur -MR estimé'!E116</f>
        <v>0</v>
      </c>
    </row>
    <row r="117" spans="1:6" x14ac:dyDescent="0.25">
      <c r="A117" s="4">
        <v>110</v>
      </c>
      <c r="B117" s="25"/>
      <c r="C117" s="25"/>
      <c r="D117" s="27"/>
      <c r="E117" s="25"/>
      <c r="F117" s="36">
        <f>(IF(D117=$W$8,Référence!$C$7)+IF(D117=$W$9,Référence!$C$10)+IF(D117=$W$10,Référence!$C$8)+IF(D117=$W$11,Référence!$C$9))*'Calculateur -MR estimé'!E117</f>
        <v>0</v>
      </c>
    </row>
    <row r="118" spans="1:6" x14ac:dyDescent="0.25">
      <c r="A118" s="4">
        <v>111</v>
      </c>
      <c r="B118" s="25"/>
      <c r="C118" s="25"/>
      <c r="D118" s="27"/>
      <c r="E118" s="25"/>
      <c r="F118" s="36">
        <f>(IF(D118=$W$8,Référence!$C$7)+IF(D118=$W$9,Référence!$C$10)+IF(D118=$W$10,Référence!$C$8)+IF(D118=$W$11,Référence!$C$9))*'Calculateur -MR estimé'!E118</f>
        <v>0</v>
      </c>
    </row>
    <row r="119" spans="1:6" x14ac:dyDescent="0.25">
      <c r="A119" s="4">
        <v>112</v>
      </c>
      <c r="B119" s="25"/>
      <c r="C119" s="25"/>
      <c r="D119" s="27"/>
      <c r="E119" s="25"/>
      <c r="F119" s="36">
        <f>(IF(D119=$W$8,Référence!$C$7)+IF(D119=$W$9,Référence!$C$10)+IF(D119=$W$10,Référence!$C$8)+IF(D119=$W$11,Référence!$C$9))*'Calculateur -MR estimé'!E119</f>
        <v>0</v>
      </c>
    </row>
    <row r="120" spans="1:6" x14ac:dyDescent="0.25">
      <c r="A120" s="4">
        <v>113</v>
      </c>
      <c r="B120" s="25"/>
      <c r="C120" s="25"/>
      <c r="D120" s="27"/>
      <c r="E120" s="25"/>
      <c r="F120" s="36">
        <f>(IF(D120=$W$8,Référence!$C$7)+IF(D120=$W$9,Référence!$C$10)+IF(D120=$W$10,Référence!$C$8)+IF(D120=$W$11,Référence!$C$9))*'Calculateur -MR estimé'!E120</f>
        <v>0</v>
      </c>
    </row>
    <row r="121" spans="1:6" x14ac:dyDescent="0.25">
      <c r="A121" s="4">
        <v>114</v>
      </c>
      <c r="B121" s="25"/>
      <c r="C121" s="25"/>
      <c r="D121" s="27"/>
      <c r="E121" s="25"/>
      <c r="F121" s="36">
        <f>(IF(D121=$W$8,Référence!$C$7)+IF(D121=$W$9,Référence!$C$10)+IF(D121=$W$10,Référence!$C$8)+IF(D121=$W$11,Référence!$C$9))*'Calculateur -MR estimé'!E121</f>
        <v>0</v>
      </c>
    </row>
    <row r="122" spans="1:6" x14ac:dyDescent="0.25">
      <c r="A122" s="4">
        <v>115</v>
      </c>
      <c r="B122" s="25"/>
      <c r="C122" s="25"/>
      <c r="D122" s="27"/>
      <c r="E122" s="25"/>
      <c r="F122" s="36">
        <f>(IF(D122=$W$8,Référence!$C$7)+IF(D122=$W$9,Référence!$C$10)+IF(D122=$W$10,Référence!$C$8)+IF(D122=$W$11,Référence!$C$9))*'Calculateur -MR estimé'!E122</f>
        <v>0</v>
      </c>
    </row>
    <row r="123" spans="1:6" x14ac:dyDescent="0.25">
      <c r="A123" s="4">
        <v>116</v>
      </c>
      <c r="B123" s="25"/>
      <c r="C123" s="25"/>
      <c r="D123" s="27"/>
      <c r="E123" s="25"/>
      <c r="F123" s="36">
        <f>(IF(D123=$W$8,Référence!$C$7)+IF(D123=$W$9,Référence!$C$10)+IF(D123=$W$10,Référence!$C$8)+IF(D123=$W$11,Référence!$C$9))*'Calculateur -MR estimé'!E123</f>
        <v>0</v>
      </c>
    </row>
    <row r="124" spans="1:6" x14ac:dyDescent="0.25">
      <c r="A124" s="4">
        <v>117</v>
      </c>
      <c r="B124" s="25"/>
      <c r="C124" s="25"/>
      <c r="D124" s="27"/>
      <c r="E124" s="25"/>
      <c r="F124" s="36">
        <f>(IF(D124=$W$8,Référence!$C$7)+IF(D124=$W$9,Référence!$C$10)+IF(D124=$W$10,Référence!$C$8)+IF(D124=$W$11,Référence!$C$9))*'Calculateur -MR estimé'!E124</f>
        <v>0</v>
      </c>
    </row>
    <row r="125" spans="1:6" x14ac:dyDescent="0.25">
      <c r="A125" s="4">
        <v>118</v>
      </c>
      <c r="B125" s="25"/>
      <c r="C125" s="25"/>
      <c r="D125" s="27"/>
      <c r="E125" s="25"/>
      <c r="F125" s="36">
        <f>(IF(D125=$W$8,Référence!$C$7)+IF(D125=$W$9,Référence!$C$10)+IF(D125=$W$10,Référence!$C$8)+IF(D125=$W$11,Référence!$C$9))*'Calculateur -MR estimé'!E125</f>
        <v>0</v>
      </c>
    </row>
    <row r="126" spans="1:6" x14ac:dyDescent="0.25">
      <c r="A126" s="4">
        <v>119</v>
      </c>
      <c r="B126" s="25"/>
      <c r="C126" s="25"/>
      <c r="D126" s="27"/>
      <c r="E126" s="25"/>
      <c r="F126" s="36">
        <f>(IF(D126=$W$8,Référence!$C$7)+IF(D126=$W$9,Référence!$C$10)+IF(D126=$W$10,Référence!$C$8)+IF(D126=$W$11,Référence!$C$9))*'Calculateur -MR estimé'!E126</f>
        <v>0</v>
      </c>
    </row>
    <row r="127" spans="1:6" x14ac:dyDescent="0.25">
      <c r="A127" s="4">
        <v>120</v>
      </c>
      <c r="B127" s="25"/>
      <c r="C127" s="25"/>
      <c r="D127" s="27"/>
      <c r="E127" s="25"/>
      <c r="F127" s="36">
        <f>(IF(D127=$W$8,Référence!$C$7)+IF(D127=$W$9,Référence!$C$10)+IF(D127=$W$10,Référence!$C$8)+IF(D127=$W$11,Référence!$C$9))*'Calculateur -MR estimé'!E127</f>
        <v>0</v>
      </c>
    </row>
    <row r="128" spans="1:6" x14ac:dyDescent="0.25">
      <c r="A128" s="4">
        <v>121</v>
      </c>
      <c r="B128" s="25"/>
      <c r="C128" s="25"/>
      <c r="D128" s="27"/>
      <c r="E128" s="25"/>
      <c r="F128" s="36">
        <f>(IF(D128=$W$8,Référence!$C$7)+IF(D128=$W$9,Référence!$C$10)+IF(D128=$W$10,Référence!$C$8)+IF(D128=$W$11,Référence!$C$9))*'Calculateur -MR estimé'!E128</f>
        <v>0</v>
      </c>
    </row>
    <row r="129" spans="1:6" x14ac:dyDescent="0.25">
      <c r="A129" s="4">
        <v>122</v>
      </c>
      <c r="B129" s="25"/>
      <c r="C129" s="25"/>
      <c r="D129" s="27"/>
      <c r="E129" s="25"/>
      <c r="F129" s="36">
        <f>(IF(D129=$W$8,Référence!$C$7)+IF(D129=$W$9,Référence!$C$10)+IF(D129=$W$10,Référence!$C$8)+IF(D129=$W$11,Référence!$C$9))*'Calculateur -MR estimé'!E129</f>
        <v>0</v>
      </c>
    </row>
    <row r="130" spans="1:6" x14ac:dyDescent="0.25">
      <c r="A130" s="4">
        <v>123</v>
      </c>
      <c r="B130" s="25"/>
      <c r="C130" s="25"/>
      <c r="D130" s="27"/>
      <c r="E130" s="25"/>
      <c r="F130" s="36">
        <f>(IF(D130=$W$8,Référence!$C$7)+IF(D130=$W$9,Référence!$C$10)+IF(D130=$W$10,Référence!$C$8)+IF(D130=$W$11,Référence!$C$9))*'Calculateur -MR estimé'!E130</f>
        <v>0</v>
      </c>
    </row>
    <row r="131" spans="1:6" x14ac:dyDescent="0.25">
      <c r="A131" s="4">
        <v>124</v>
      </c>
      <c r="B131" s="25"/>
      <c r="C131" s="25"/>
      <c r="D131" s="27"/>
      <c r="E131" s="25"/>
      <c r="F131" s="36">
        <f>(IF(D131=$W$8,Référence!$C$7)+IF(D131=$W$9,Référence!$C$10)+IF(D131=$W$10,Référence!$C$8)+IF(D131=$W$11,Référence!$C$9))*'Calculateur -MR estimé'!E131</f>
        <v>0</v>
      </c>
    </row>
    <row r="132" spans="1:6" x14ac:dyDescent="0.25">
      <c r="A132" s="4">
        <v>125</v>
      </c>
      <c r="B132" s="25"/>
      <c r="C132" s="25"/>
      <c r="D132" s="27"/>
      <c r="E132" s="25"/>
      <c r="F132" s="36">
        <f>(IF(D132=$W$8,Référence!$C$7)+IF(D132=$W$9,Référence!$C$10)+IF(D132=$W$10,Référence!$C$8)+IF(D132=$W$11,Référence!$C$9))*'Calculateur -MR estimé'!E132</f>
        <v>0</v>
      </c>
    </row>
    <row r="133" spans="1:6" x14ac:dyDescent="0.25">
      <c r="A133" s="4">
        <v>126</v>
      </c>
      <c r="B133" s="25"/>
      <c r="C133" s="25"/>
      <c r="D133" s="27"/>
      <c r="E133" s="25"/>
      <c r="F133" s="36">
        <f>(IF(D133=$W$8,Référence!$C$7)+IF(D133=$W$9,Référence!$C$10)+IF(D133=$W$10,Référence!$C$8)+IF(D133=$W$11,Référence!$C$9))*'Calculateur -MR estimé'!E133</f>
        <v>0</v>
      </c>
    </row>
    <row r="134" spans="1:6" x14ac:dyDescent="0.25">
      <c r="A134" s="4">
        <v>127</v>
      </c>
      <c r="B134" s="25"/>
      <c r="C134" s="25"/>
      <c r="D134" s="27"/>
      <c r="E134" s="25"/>
      <c r="F134" s="36">
        <f>(IF(D134=$W$8,Référence!$C$7)+IF(D134=$W$9,Référence!$C$10)+IF(D134=$W$10,Référence!$C$8)+IF(D134=$W$11,Référence!$C$9))*'Calculateur -MR estimé'!E134</f>
        <v>0</v>
      </c>
    </row>
    <row r="135" spans="1:6" x14ac:dyDescent="0.25">
      <c r="A135" s="4">
        <v>128</v>
      </c>
      <c r="B135" s="25"/>
      <c r="C135" s="25"/>
      <c r="D135" s="27"/>
      <c r="E135" s="25"/>
      <c r="F135" s="36">
        <f>(IF(D135=$W$8,Référence!$C$7)+IF(D135=$W$9,Référence!$C$10)+IF(D135=$W$10,Référence!$C$8)+IF(D135=$W$11,Référence!$C$9))*'Calculateur -MR estimé'!E135</f>
        <v>0</v>
      </c>
    </row>
    <row r="136" spans="1:6" x14ac:dyDescent="0.25">
      <c r="A136" s="4">
        <v>129</v>
      </c>
      <c r="B136" s="25"/>
      <c r="C136" s="25"/>
      <c r="D136" s="27"/>
      <c r="E136" s="25"/>
      <c r="F136" s="36">
        <f>(IF(D136=$W$8,Référence!$C$7)+IF(D136=$W$9,Référence!$C$10)+IF(D136=$W$10,Référence!$C$8)+IF(D136=$W$11,Référence!$C$9))*'Calculateur -MR estimé'!E136</f>
        <v>0</v>
      </c>
    </row>
    <row r="137" spans="1:6" x14ac:dyDescent="0.25">
      <c r="A137" s="4">
        <v>130</v>
      </c>
      <c r="B137" s="25"/>
      <c r="C137" s="25"/>
      <c r="D137" s="27"/>
      <c r="E137" s="25"/>
      <c r="F137" s="36">
        <f>(IF(D137=$W$8,Référence!$C$7)+IF(D137=$W$9,Référence!$C$10)+IF(D137=$W$10,Référence!$C$8)+IF(D137=$W$11,Référence!$C$9))*'Calculateur -MR estimé'!E137</f>
        <v>0</v>
      </c>
    </row>
    <row r="138" spans="1:6" x14ac:dyDescent="0.25">
      <c r="A138" s="4">
        <v>131</v>
      </c>
      <c r="B138" s="25"/>
      <c r="C138" s="25"/>
      <c r="D138" s="27"/>
      <c r="E138" s="25"/>
      <c r="F138" s="36">
        <f>(IF(D138=$W$8,Référence!$C$7)+IF(D138=$W$9,Référence!$C$10)+IF(D138=$W$10,Référence!$C$8)+IF(D138=$W$11,Référence!$C$9))*'Calculateur -MR estimé'!E138</f>
        <v>0</v>
      </c>
    </row>
    <row r="139" spans="1:6" x14ac:dyDescent="0.25">
      <c r="A139" s="4">
        <v>132</v>
      </c>
      <c r="B139" s="25"/>
      <c r="C139" s="25"/>
      <c r="D139" s="27"/>
      <c r="E139" s="25"/>
      <c r="F139" s="36">
        <f>(IF(D139=$W$8,Référence!$C$7)+IF(D139=$W$9,Référence!$C$10)+IF(D139=$W$10,Référence!$C$8)+IF(D139=$W$11,Référence!$C$9))*'Calculateur -MR estimé'!E139</f>
        <v>0</v>
      </c>
    </row>
    <row r="140" spans="1:6" x14ac:dyDescent="0.25">
      <c r="A140" s="4">
        <v>133</v>
      </c>
      <c r="B140" s="25"/>
      <c r="C140" s="25"/>
      <c r="D140" s="27"/>
      <c r="E140" s="25"/>
      <c r="F140" s="36">
        <f>(IF(D140=$W$8,Référence!$C$7)+IF(D140=$W$9,Référence!$C$10)+IF(D140=$W$10,Référence!$C$8)+IF(D140=$W$11,Référence!$C$9))*'Calculateur -MR estimé'!E140</f>
        <v>0</v>
      </c>
    </row>
    <row r="141" spans="1:6" x14ac:dyDescent="0.25">
      <c r="A141" s="4">
        <v>134</v>
      </c>
      <c r="B141" s="25"/>
      <c r="C141" s="25"/>
      <c r="D141" s="27"/>
      <c r="E141" s="25"/>
      <c r="F141" s="36">
        <f>(IF(D141=$W$8,Référence!$C$7)+IF(D141=$W$9,Référence!$C$10)+IF(D141=$W$10,Référence!$C$8)+IF(D141=$W$11,Référence!$C$9))*'Calculateur -MR estimé'!E141</f>
        <v>0</v>
      </c>
    </row>
    <row r="142" spans="1:6" x14ac:dyDescent="0.25">
      <c r="A142" s="4">
        <v>135</v>
      </c>
      <c r="B142" s="25"/>
      <c r="C142" s="25"/>
      <c r="D142" s="27"/>
      <c r="E142" s="25"/>
      <c r="F142" s="36">
        <f>(IF(D142=$W$8,Référence!$C$7)+IF(D142=$W$9,Référence!$C$10)+IF(D142=$W$10,Référence!$C$8)+IF(D142=$W$11,Référence!$C$9))*'Calculateur -MR estimé'!E142</f>
        <v>0</v>
      </c>
    </row>
    <row r="143" spans="1:6" x14ac:dyDescent="0.25">
      <c r="A143" s="4">
        <v>136</v>
      </c>
      <c r="B143" s="25"/>
      <c r="C143" s="25"/>
      <c r="D143" s="27"/>
      <c r="E143" s="25"/>
      <c r="F143" s="36">
        <f>(IF(D143=$W$8,Référence!$C$7)+IF(D143=$W$9,Référence!$C$10)+IF(D143=$W$10,Référence!$C$8)+IF(D143=$W$11,Référence!$C$9))*'Calculateur -MR estimé'!E143</f>
        <v>0</v>
      </c>
    </row>
    <row r="144" spans="1:6" x14ac:dyDescent="0.25">
      <c r="A144" s="4">
        <v>137</v>
      </c>
      <c r="B144" s="25"/>
      <c r="C144" s="25"/>
      <c r="D144" s="27"/>
      <c r="E144" s="25"/>
      <c r="F144" s="36">
        <f>(IF(D144=$W$8,Référence!$C$7)+IF(D144=$W$9,Référence!$C$10)+IF(D144=$W$10,Référence!$C$8)+IF(D144=$W$11,Référence!$C$9))*'Calculateur -MR estimé'!E144</f>
        <v>0</v>
      </c>
    </row>
    <row r="145" spans="1:6" x14ac:dyDescent="0.25">
      <c r="A145" s="4">
        <v>138</v>
      </c>
      <c r="B145" s="25"/>
      <c r="C145" s="25"/>
      <c r="D145" s="27"/>
      <c r="E145" s="25"/>
      <c r="F145" s="36">
        <f>(IF(D145=$W$8,Référence!$C$7)+IF(D145=$W$9,Référence!$C$10)+IF(D145=$W$10,Référence!$C$8)+IF(D145=$W$11,Référence!$C$9))*'Calculateur -MR estimé'!E145</f>
        <v>0</v>
      </c>
    </row>
    <row r="146" spans="1:6" x14ac:dyDescent="0.25">
      <c r="A146" s="4">
        <v>139</v>
      </c>
      <c r="B146" s="25"/>
      <c r="C146" s="25"/>
      <c r="D146" s="27"/>
      <c r="E146" s="25"/>
      <c r="F146" s="36">
        <f>(IF(D146=$W$8,Référence!$C$7)+IF(D146=$W$9,Référence!$C$10)+IF(D146=$W$10,Référence!$C$8)+IF(D146=$W$11,Référence!$C$9))*'Calculateur -MR estimé'!E146</f>
        <v>0</v>
      </c>
    </row>
    <row r="147" spans="1:6" x14ac:dyDescent="0.25">
      <c r="A147" s="4">
        <v>140</v>
      </c>
      <c r="B147" s="25"/>
      <c r="C147" s="25"/>
      <c r="D147" s="27"/>
      <c r="E147" s="25"/>
      <c r="F147" s="36">
        <f>(IF(D147=$W$8,Référence!$C$7)+IF(D147=$W$9,Référence!$C$10)+IF(D147=$W$10,Référence!$C$8)+IF(D147=$W$11,Référence!$C$9))*'Calculateur -MR estimé'!E147</f>
        <v>0</v>
      </c>
    </row>
    <row r="148" spans="1:6" x14ac:dyDescent="0.25">
      <c r="A148" s="4">
        <v>141</v>
      </c>
      <c r="B148" s="25"/>
      <c r="C148" s="25"/>
      <c r="D148" s="27"/>
      <c r="E148" s="25"/>
      <c r="F148" s="36">
        <f>(IF(D148=$W$8,Référence!$C$7)+IF(D148=$W$9,Référence!$C$10)+IF(D148=$W$10,Référence!$C$8)+IF(D148=$W$11,Référence!$C$9))*'Calculateur -MR estimé'!E148</f>
        <v>0</v>
      </c>
    </row>
    <row r="149" spans="1:6" x14ac:dyDescent="0.25">
      <c r="A149" s="4">
        <v>142</v>
      </c>
      <c r="B149" s="25"/>
      <c r="C149" s="25"/>
      <c r="D149" s="27"/>
      <c r="E149" s="25"/>
      <c r="F149" s="36">
        <f>(IF(D149=$W$8,Référence!$C$7)+IF(D149=$W$9,Référence!$C$10)+IF(D149=$W$10,Référence!$C$8)+IF(D149=$W$11,Référence!$C$9))*'Calculateur -MR estimé'!E149</f>
        <v>0</v>
      </c>
    </row>
    <row r="150" spans="1:6" x14ac:dyDescent="0.25">
      <c r="A150" s="4">
        <v>143</v>
      </c>
      <c r="B150" s="25"/>
      <c r="C150" s="25"/>
      <c r="D150" s="27"/>
      <c r="E150" s="25"/>
      <c r="F150" s="36">
        <f>(IF(D150=$W$8,Référence!$C$7)+IF(D150=$W$9,Référence!$C$10)+IF(D150=$W$10,Référence!$C$8)+IF(D150=$W$11,Référence!$C$9))*'Calculateur -MR estimé'!E150</f>
        <v>0</v>
      </c>
    </row>
    <row r="151" spans="1:6" x14ac:dyDescent="0.25">
      <c r="A151" s="4">
        <v>144</v>
      </c>
      <c r="B151" s="25"/>
      <c r="C151" s="25"/>
      <c r="D151" s="27"/>
      <c r="E151" s="25"/>
      <c r="F151" s="36">
        <f>(IF(D151=$W$8,Référence!$C$7)+IF(D151=$W$9,Référence!$C$10)+IF(D151=$W$10,Référence!$C$8)+IF(D151=$W$11,Référence!$C$9))*'Calculateur -MR estimé'!E151</f>
        <v>0</v>
      </c>
    </row>
    <row r="152" spans="1:6" x14ac:dyDescent="0.25">
      <c r="A152" s="4">
        <v>145</v>
      </c>
      <c r="B152" s="25"/>
      <c r="C152" s="25"/>
      <c r="D152" s="27"/>
      <c r="E152" s="25"/>
      <c r="F152" s="36">
        <f>(IF(D152=$W$8,Référence!$C$7)+IF(D152=$W$9,Référence!$C$10)+IF(D152=$W$10,Référence!$C$8)+IF(D152=$W$11,Référence!$C$9))*'Calculateur -MR estimé'!E152</f>
        <v>0</v>
      </c>
    </row>
    <row r="153" spans="1:6" x14ac:dyDescent="0.25">
      <c r="A153" s="4">
        <v>146</v>
      </c>
      <c r="B153" s="25"/>
      <c r="C153" s="25"/>
      <c r="D153" s="27"/>
      <c r="E153" s="25"/>
      <c r="F153" s="36">
        <f>(IF(D153=$W$8,Référence!$C$7)+IF(D153=$W$9,Référence!$C$10)+IF(D153=$W$10,Référence!$C$8)+IF(D153=$W$11,Référence!$C$9))*'Calculateur -MR estimé'!E153</f>
        <v>0</v>
      </c>
    </row>
    <row r="154" spans="1:6" x14ac:dyDescent="0.25">
      <c r="A154" s="4">
        <v>147</v>
      </c>
      <c r="B154" s="25"/>
      <c r="C154" s="25"/>
      <c r="D154" s="27"/>
      <c r="E154" s="25"/>
      <c r="F154" s="36">
        <f>(IF(D154=$W$8,Référence!$C$7)+IF(D154=$W$9,Référence!$C$10)+IF(D154=$W$10,Référence!$C$8)+IF(D154=$W$11,Référence!$C$9))*'Calculateur -MR estimé'!E154</f>
        <v>0</v>
      </c>
    </row>
    <row r="155" spans="1:6" x14ac:dyDescent="0.25">
      <c r="A155" s="4">
        <v>148</v>
      </c>
      <c r="B155" s="25"/>
      <c r="C155" s="25"/>
      <c r="D155" s="27"/>
      <c r="E155" s="25"/>
      <c r="F155" s="36">
        <f>(IF(D155=$W$8,Référence!$C$7)+IF(D155=$W$9,Référence!$C$10)+IF(D155=$W$10,Référence!$C$8)+IF(D155=$W$11,Référence!$C$9))*'Calculateur -MR estimé'!E155</f>
        <v>0</v>
      </c>
    </row>
    <row r="156" spans="1:6" x14ac:dyDescent="0.25">
      <c r="A156" s="4">
        <v>149</v>
      </c>
      <c r="B156" s="25"/>
      <c r="C156" s="25"/>
      <c r="D156" s="27"/>
      <c r="E156" s="25"/>
      <c r="F156" s="36">
        <f>(IF(D156=$W$8,Référence!$C$7)+IF(D156=$W$9,Référence!$C$10)+IF(D156=$W$10,Référence!$C$8)+IF(D156=$W$11,Référence!$C$9))*'Calculateur -MR estimé'!E156</f>
        <v>0</v>
      </c>
    </row>
    <row r="157" spans="1:6" x14ac:dyDescent="0.25">
      <c r="A157" s="4">
        <v>150</v>
      </c>
      <c r="B157" s="25"/>
      <c r="C157" s="25"/>
      <c r="D157" s="27"/>
      <c r="E157" s="25"/>
      <c r="F157" s="36">
        <f>(IF(D157=$W$8,Référence!$C$7)+IF(D157=$W$9,Référence!$C$10)+IF(D157=$W$10,Référence!$C$8)+IF(D157=$W$11,Référence!$C$9))*'Calculateur -MR estimé'!E157</f>
        <v>0</v>
      </c>
    </row>
    <row r="158" spans="1:6" x14ac:dyDescent="0.25">
      <c r="A158" s="4">
        <v>151</v>
      </c>
      <c r="B158" s="25"/>
      <c r="C158" s="25"/>
      <c r="D158" s="27"/>
      <c r="E158" s="25"/>
      <c r="F158" s="36">
        <f>(IF(D158=$W$8,Référence!$C$7)+IF(D158=$W$9,Référence!$C$10)+IF(D158=$W$10,Référence!$C$8)+IF(D158=$W$11,Référence!$C$9))*'Calculateur -MR estimé'!E158</f>
        <v>0</v>
      </c>
    </row>
    <row r="159" spans="1:6" x14ac:dyDescent="0.25">
      <c r="A159" s="4">
        <v>152</v>
      </c>
      <c r="B159" s="25"/>
      <c r="C159" s="25"/>
      <c r="D159" s="27"/>
      <c r="E159" s="25"/>
      <c r="F159" s="36">
        <f>(IF(D159=$W$8,Référence!$C$7)+IF(D159=$W$9,Référence!$C$10)+IF(D159=$W$10,Référence!$C$8)+IF(D159=$W$11,Référence!$C$9))*'Calculateur -MR estimé'!E159</f>
        <v>0</v>
      </c>
    </row>
    <row r="160" spans="1:6" x14ac:dyDescent="0.25">
      <c r="A160" s="4">
        <v>153</v>
      </c>
      <c r="B160" s="25"/>
      <c r="C160" s="25"/>
      <c r="D160" s="27"/>
      <c r="E160" s="25"/>
      <c r="F160" s="36">
        <f>(IF(D160=$W$8,Référence!$C$7)+IF(D160=$W$9,Référence!$C$10)+IF(D160=$W$10,Référence!$C$8)+IF(D160=$W$11,Référence!$C$9))*'Calculateur -MR estimé'!E160</f>
        <v>0</v>
      </c>
    </row>
    <row r="161" spans="1:6" x14ac:dyDescent="0.25">
      <c r="A161" s="4">
        <v>154</v>
      </c>
      <c r="B161" s="25"/>
      <c r="C161" s="25"/>
      <c r="D161" s="27"/>
      <c r="E161" s="25"/>
      <c r="F161" s="36">
        <f>(IF(D161=$W$8,Référence!$C$7)+IF(D161=$W$9,Référence!$C$10)+IF(D161=$W$10,Référence!$C$8)+IF(D161=$W$11,Référence!$C$9))*'Calculateur -MR estimé'!E161</f>
        <v>0</v>
      </c>
    </row>
    <row r="162" spans="1:6" x14ac:dyDescent="0.25">
      <c r="A162" s="4">
        <v>155</v>
      </c>
      <c r="B162" s="25"/>
      <c r="C162" s="25"/>
      <c r="D162" s="27"/>
      <c r="E162" s="25"/>
      <c r="F162" s="36">
        <f>(IF(D162=$W$8,Référence!$C$7)+IF(D162=$W$9,Référence!$C$10)+IF(D162=$W$10,Référence!$C$8)+IF(D162=$W$11,Référence!$C$9))*'Calculateur -MR estimé'!E162</f>
        <v>0</v>
      </c>
    </row>
    <row r="163" spans="1:6" x14ac:dyDescent="0.25">
      <c r="A163" s="4">
        <v>156</v>
      </c>
      <c r="B163" s="25"/>
      <c r="C163" s="25"/>
      <c r="D163" s="27"/>
      <c r="E163" s="25"/>
      <c r="F163" s="36">
        <f>(IF(D163=$W$8,Référence!$C$7)+IF(D163=$W$9,Référence!$C$10)+IF(D163=$W$10,Référence!$C$8)+IF(D163=$W$11,Référence!$C$9))*'Calculateur -MR estimé'!E163</f>
        <v>0</v>
      </c>
    </row>
    <row r="164" spans="1:6" x14ac:dyDescent="0.25">
      <c r="A164" s="4">
        <v>157</v>
      </c>
      <c r="B164" s="25"/>
      <c r="C164" s="25"/>
      <c r="D164" s="27"/>
      <c r="E164" s="25"/>
      <c r="F164" s="36">
        <f>(IF(D164=$W$8,Référence!$C$7)+IF(D164=$W$9,Référence!$C$10)+IF(D164=$W$10,Référence!$C$8)+IF(D164=$W$11,Référence!$C$9))*'Calculateur -MR estimé'!E164</f>
        <v>0</v>
      </c>
    </row>
    <row r="165" spans="1:6" x14ac:dyDescent="0.25">
      <c r="A165" s="4">
        <v>158</v>
      </c>
      <c r="B165" s="25"/>
      <c r="C165" s="25"/>
      <c r="D165" s="27"/>
      <c r="E165" s="25"/>
      <c r="F165" s="36">
        <f>(IF(D165=$W$8,Référence!$C$7)+IF(D165=$W$9,Référence!$C$10)+IF(D165=$W$10,Référence!$C$8)+IF(D165=$W$11,Référence!$C$9))*'Calculateur -MR estimé'!E165</f>
        <v>0</v>
      </c>
    </row>
    <row r="166" spans="1:6" x14ac:dyDescent="0.25">
      <c r="A166" s="4">
        <v>159</v>
      </c>
      <c r="B166" s="25"/>
      <c r="C166" s="25"/>
      <c r="D166" s="27"/>
      <c r="E166" s="25"/>
      <c r="F166" s="36">
        <f>(IF(D166=$W$8,Référence!$C$7)+IF(D166=$W$9,Référence!$C$10)+IF(D166=$W$10,Référence!$C$8)+IF(D166=$W$11,Référence!$C$9))*'Calculateur -MR estimé'!E166</f>
        <v>0</v>
      </c>
    </row>
    <row r="167" spans="1:6" x14ac:dyDescent="0.25">
      <c r="A167" s="4">
        <v>160</v>
      </c>
      <c r="B167" s="25"/>
      <c r="C167" s="25"/>
      <c r="D167" s="27"/>
      <c r="E167" s="25"/>
      <c r="F167" s="36">
        <f>(IF(D167=$W$8,Référence!$C$7)+IF(D167=$W$9,Référence!$C$10)+IF(D167=$W$10,Référence!$C$8)+IF(D167=$W$11,Référence!$C$9))*'Calculateur -MR estimé'!E167</f>
        <v>0</v>
      </c>
    </row>
    <row r="168" spans="1:6" x14ac:dyDescent="0.25">
      <c r="A168" s="4">
        <v>161</v>
      </c>
      <c r="B168" s="25"/>
      <c r="C168" s="25"/>
      <c r="D168" s="27"/>
      <c r="E168" s="25"/>
      <c r="F168" s="36">
        <f>(IF(D168=$W$8,Référence!$C$7)+IF(D168=$W$9,Référence!$C$10)+IF(D168=$W$10,Référence!$C$8)+IF(D168=$W$11,Référence!$C$9))*'Calculateur -MR estimé'!E168</f>
        <v>0</v>
      </c>
    </row>
    <row r="169" spans="1:6" x14ac:dyDescent="0.25">
      <c r="A169" s="4">
        <v>162</v>
      </c>
      <c r="B169" s="25"/>
      <c r="C169" s="25"/>
      <c r="D169" s="27"/>
      <c r="E169" s="25"/>
      <c r="F169" s="36">
        <f>(IF(D169=$W$8,Référence!$C$7)+IF(D169=$W$9,Référence!$C$10)+IF(D169=$W$10,Référence!$C$8)+IF(D169=$W$11,Référence!$C$9))*'Calculateur -MR estimé'!E169</f>
        <v>0</v>
      </c>
    </row>
    <row r="170" spans="1:6" x14ac:dyDescent="0.25">
      <c r="A170" s="4">
        <v>163</v>
      </c>
      <c r="B170" s="25"/>
      <c r="C170" s="25"/>
      <c r="D170" s="27"/>
      <c r="E170" s="25"/>
      <c r="F170" s="36">
        <f>(IF(D170=$W$8,Référence!$C$7)+IF(D170=$W$9,Référence!$C$10)+IF(D170=$W$10,Référence!$C$8)+IF(D170=$W$11,Référence!$C$9))*'Calculateur -MR estimé'!E170</f>
        <v>0</v>
      </c>
    </row>
    <row r="171" spans="1:6" x14ac:dyDescent="0.25">
      <c r="A171" s="4">
        <v>164</v>
      </c>
      <c r="B171" s="25"/>
      <c r="C171" s="25"/>
      <c r="D171" s="27"/>
      <c r="E171" s="25"/>
      <c r="F171" s="36">
        <f>(IF(D171=$W$8,Référence!$C$7)+IF(D171=$W$9,Référence!$C$10)+IF(D171=$W$10,Référence!$C$8)+IF(D171=$W$11,Référence!$C$9))*'Calculateur -MR estimé'!E171</f>
        <v>0</v>
      </c>
    </row>
    <row r="172" spans="1:6" x14ac:dyDescent="0.25">
      <c r="A172" s="4">
        <v>165</v>
      </c>
      <c r="B172" s="25"/>
      <c r="C172" s="25"/>
      <c r="D172" s="27"/>
      <c r="E172" s="25"/>
      <c r="F172" s="36">
        <f>(IF(D172=$W$8,Référence!$C$7)+IF(D172=$W$9,Référence!$C$10)+IF(D172=$W$10,Référence!$C$8)+IF(D172=$W$11,Référence!$C$9))*'Calculateur -MR estimé'!E172</f>
        <v>0</v>
      </c>
    </row>
    <row r="173" spans="1:6" x14ac:dyDescent="0.25">
      <c r="A173" s="4">
        <v>166</v>
      </c>
      <c r="B173" s="25"/>
      <c r="C173" s="25"/>
      <c r="D173" s="27"/>
      <c r="E173" s="25"/>
      <c r="F173" s="36">
        <f>(IF(D173=$W$8,Référence!$C$7)+IF(D173=$W$9,Référence!$C$10)+IF(D173=$W$10,Référence!$C$8)+IF(D173=$W$11,Référence!$C$9))*'Calculateur -MR estimé'!E173</f>
        <v>0</v>
      </c>
    </row>
    <row r="174" spans="1:6" x14ac:dyDescent="0.25">
      <c r="A174" s="4">
        <v>167</v>
      </c>
      <c r="B174" s="25"/>
      <c r="C174" s="25"/>
      <c r="D174" s="27"/>
      <c r="E174" s="25"/>
      <c r="F174" s="36">
        <f>(IF(D174=$W$8,Référence!$C$7)+IF(D174=$W$9,Référence!$C$10)+IF(D174=$W$10,Référence!$C$8)+IF(D174=$W$11,Référence!$C$9))*'Calculateur -MR estimé'!E174</f>
        <v>0</v>
      </c>
    </row>
    <row r="175" spans="1:6" x14ac:dyDescent="0.25">
      <c r="A175" s="4">
        <v>168</v>
      </c>
      <c r="B175" s="25"/>
      <c r="C175" s="25"/>
      <c r="D175" s="27"/>
      <c r="E175" s="25"/>
      <c r="F175" s="36">
        <f>(IF(D175=$W$8,Référence!$C$7)+IF(D175=$W$9,Référence!$C$10)+IF(D175=$W$10,Référence!$C$8)+IF(D175=$W$11,Référence!$C$9))*'Calculateur -MR estimé'!E175</f>
        <v>0</v>
      </c>
    </row>
    <row r="176" spans="1:6" x14ac:dyDescent="0.25">
      <c r="A176" s="4">
        <v>169</v>
      </c>
      <c r="B176" s="25"/>
      <c r="C176" s="25"/>
      <c r="D176" s="27"/>
      <c r="E176" s="25"/>
      <c r="F176" s="36">
        <f>(IF(D176=$W$8,Référence!$C$7)+IF(D176=$W$9,Référence!$C$10)+IF(D176=$W$10,Référence!$C$8)+IF(D176=$W$11,Référence!$C$9))*'Calculateur -MR estimé'!E176</f>
        <v>0</v>
      </c>
    </row>
    <row r="177" spans="1:6" x14ac:dyDescent="0.25">
      <c r="A177" s="4">
        <v>170</v>
      </c>
      <c r="B177" s="25"/>
      <c r="C177" s="25"/>
      <c r="D177" s="27"/>
      <c r="E177" s="25"/>
      <c r="F177" s="36">
        <f>(IF(D177=$W$8,Référence!$C$7)+IF(D177=$W$9,Référence!$C$10)+IF(D177=$W$10,Référence!$C$8)+IF(D177=$W$11,Référence!$C$9))*'Calculateur -MR estimé'!E177</f>
        <v>0</v>
      </c>
    </row>
    <row r="178" spans="1:6" x14ac:dyDescent="0.25">
      <c r="A178" s="4">
        <v>171</v>
      </c>
      <c r="B178" s="25"/>
      <c r="C178" s="25"/>
      <c r="D178" s="27"/>
      <c r="E178" s="25"/>
      <c r="F178" s="36">
        <f>(IF(D178=$W$8,Référence!$C$7)+IF(D178=$W$9,Référence!$C$10)+IF(D178=$W$10,Référence!$C$8)+IF(D178=$W$11,Référence!$C$9))*'Calculateur -MR estimé'!E178</f>
        <v>0</v>
      </c>
    </row>
    <row r="179" spans="1:6" x14ac:dyDescent="0.25">
      <c r="A179" s="4">
        <v>172</v>
      </c>
      <c r="B179" s="25"/>
      <c r="C179" s="25"/>
      <c r="D179" s="27"/>
      <c r="E179" s="25"/>
      <c r="F179" s="36">
        <f>(IF(D179=$W$8,Référence!$C$7)+IF(D179=$W$9,Référence!$C$10)+IF(D179=$W$10,Référence!$C$8)+IF(D179=$W$11,Référence!$C$9))*'Calculateur -MR estimé'!E179</f>
        <v>0</v>
      </c>
    </row>
    <row r="180" spans="1:6" x14ac:dyDescent="0.25">
      <c r="A180" s="4">
        <v>173</v>
      </c>
      <c r="B180" s="25"/>
      <c r="C180" s="25"/>
      <c r="D180" s="27"/>
      <c r="E180" s="25"/>
      <c r="F180" s="36">
        <f>(IF(D180=$W$8,Référence!$C$7)+IF(D180=$W$9,Référence!$C$10)+IF(D180=$W$10,Référence!$C$8)+IF(D180=$W$11,Référence!$C$9))*'Calculateur -MR estimé'!E180</f>
        <v>0</v>
      </c>
    </row>
    <row r="181" spans="1:6" x14ac:dyDescent="0.25">
      <c r="A181" s="4">
        <v>174</v>
      </c>
      <c r="B181" s="25"/>
      <c r="C181" s="25"/>
      <c r="D181" s="27"/>
      <c r="E181" s="25"/>
      <c r="F181" s="36">
        <f>(IF(D181=$W$8,Référence!$C$7)+IF(D181=$W$9,Référence!$C$10)+IF(D181=$W$10,Référence!$C$8)+IF(D181=$W$11,Référence!$C$9))*'Calculateur -MR estimé'!E181</f>
        <v>0</v>
      </c>
    </row>
    <row r="182" spans="1:6" x14ac:dyDescent="0.25">
      <c r="A182" s="4">
        <v>175</v>
      </c>
      <c r="B182" s="25"/>
      <c r="C182" s="25"/>
      <c r="D182" s="27"/>
      <c r="E182" s="25"/>
      <c r="F182" s="36">
        <f>(IF(D182=$W$8,Référence!$C$7)+IF(D182=$W$9,Référence!$C$10)+IF(D182=$W$10,Référence!$C$8)+IF(D182=$W$11,Référence!$C$9))*'Calculateur -MR estimé'!E182</f>
        <v>0</v>
      </c>
    </row>
    <row r="183" spans="1:6" x14ac:dyDescent="0.25">
      <c r="A183" s="4">
        <v>176</v>
      </c>
      <c r="B183" s="25"/>
      <c r="C183" s="25"/>
      <c r="D183" s="27"/>
      <c r="E183" s="25"/>
      <c r="F183" s="36">
        <f>(IF(D183=$W$8,Référence!$C$7)+IF(D183=$W$9,Référence!$C$10)+IF(D183=$W$10,Référence!$C$8)+IF(D183=$W$11,Référence!$C$9))*'Calculateur -MR estimé'!E183</f>
        <v>0</v>
      </c>
    </row>
    <row r="184" spans="1:6" x14ac:dyDescent="0.25">
      <c r="A184" s="4">
        <v>177</v>
      </c>
      <c r="B184" s="25"/>
      <c r="C184" s="25"/>
      <c r="D184" s="27"/>
      <c r="E184" s="25"/>
      <c r="F184" s="36">
        <f>(IF(D184=$W$8,Référence!$C$7)+IF(D184=$W$9,Référence!$C$10)+IF(D184=$W$10,Référence!$C$8)+IF(D184=$W$11,Référence!$C$9))*'Calculateur -MR estimé'!E184</f>
        <v>0</v>
      </c>
    </row>
    <row r="185" spans="1:6" x14ac:dyDescent="0.25">
      <c r="A185" s="4">
        <v>178</v>
      </c>
      <c r="B185" s="25"/>
      <c r="C185" s="25"/>
      <c r="D185" s="27"/>
      <c r="E185" s="25"/>
      <c r="F185" s="36">
        <f>(IF(D185=$W$8,Référence!$C$7)+IF(D185=$W$9,Référence!$C$10)+IF(D185=$W$10,Référence!$C$8)+IF(D185=$W$11,Référence!$C$9))*'Calculateur -MR estimé'!E185</f>
        <v>0</v>
      </c>
    </row>
    <row r="186" spans="1:6" x14ac:dyDescent="0.25">
      <c r="A186" s="4">
        <v>179</v>
      </c>
      <c r="B186" s="25"/>
      <c r="C186" s="25"/>
      <c r="D186" s="27"/>
      <c r="E186" s="25"/>
      <c r="F186" s="36">
        <f>(IF(D186=$W$8,Référence!$C$7)+IF(D186=$W$9,Référence!$C$10)+IF(D186=$W$10,Référence!$C$8)+IF(D186=$W$11,Référence!$C$9))*'Calculateur -MR estimé'!E186</f>
        <v>0</v>
      </c>
    </row>
    <row r="187" spans="1:6" x14ac:dyDescent="0.25">
      <c r="A187" s="4">
        <v>180</v>
      </c>
      <c r="B187" s="25"/>
      <c r="C187" s="25"/>
      <c r="D187" s="27"/>
      <c r="E187" s="25"/>
      <c r="F187" s="36">
        <f>(IF(D187=$W$8,Référence!$C$7)+IF(D187=$W$9,Référence!$C$10)+IF(D187=$W$10,Référence!$C$8)+IF(D187=$W$11,Référence!$C$9))*'Calculateur -MR estimé'!E187</f>
        <v>0</v>
      </c>
    </row>
    <row r="188" spans="1:6" x14ac:dyDescent="0.25">
      <c r="A188" s="4">
        <v>181</v>
      </c>
      <c r="B188" s="25"/>
      <c r="C188" s="25"/>
      <c r="D188" s="27"/>
      <c r="E188" s="25"/>
      <c r="F188" s="36">
        <f>(IF(D188=$W$8,Référence!$C$7)+IF(D188=$W$9,Référence!$C$10)+IF(D188=$W$10,Référence!$C$8)+IF(D188=$W$11,Référence!$C$9))*'Calculateur -MR estimé'!E188</f>
        <v>0</v>
      </c>
    </row>
    <row r="189" spans="1:6" x14ac:dyDescent="0.25">
      <c r="A189" s="4">
        <v>182</v>
      </c>
      <c r="B189" s="25"/>
      <c r="C189" s="25"/>
      <c r="D189" s="27"/>
      <c r="E189" s="25"/>
      <c r="F189" s="36">
        <f>(IF(D189=$W$8,Référence!$C$7)+IF(D189=$W$9,Référence!$C$10)+IF(D189=$W$10,Référence!$C$8)+IF(D189=$W$11,Référence!$C$9))*'Calculateur -MR estimé'!E189</f>
        <v>0</v>
      </c>
    </row>
    <row r="190" spans="1:6" x14ac:dyDescent="0.25">
      <c r="A190" s="4">
        <v>183</v>
      </c>
      <c r="B190" s="25"/>
      <c r="C190" s="25"/>
      <c r="D190" s="27"/>
      <c r="E190" s="25"/>
      <c r="F190" s="36">
        <f>(IF(D190=$W$8,Référence!$C$7)+IF(D190=$W$9,Référence!$C$10)+IF(D190=$W$10,Référence!$C$8)+IF(D190=$W$11,Référence!$C$9))*'Calculateur -MR estimé'!E190</f>
        <v>0</v>
      </c>
    </row>
    <row r="191" spans="1:6" x14ac:dyDescent="0.25">
      <c r="A191" s="4">
        <v>184</v>
      </c>
      <c r="B191" s="25"/>
      <c r="C191" s="25"/>
      <c r="D191" s="27"/>
      <c r="E191" s="25"/>
      <c r="F191" s="36">
        <f>(IF(D191=$W$8,Référence!$C$7)+IF(D191=$W$9,Référence!$C$10)+IF(D191=$W$10,Référence!$C$8)+IF(D191=$W$11,Référence!$C$9))*'Calculateur -MR estimé'!E191</f>
        <v>0</v>
      </c>
    </row>
    <row r="192" spans="1:6" x14ac:dyDescent="0.25">
      <c r="A192" s="4">
        <v>185</v>
      </c>
      <c r="B192" s="25"/>
      <c r="C192" s="25"/>
      <c r="D192" s="27"/>
      <c r="E192" s="25"/>
      <c r="F192" s="36">
        <f>(IF(D192=$W$8,Référence!$C$7)+IF(D192=$W$9,Référence!$C$10)+IF(D192=$W$10,Référence!$C$8)+IF(D192=$W$11,Référence!$C$9))*'Calculateur -MR estimé'!E192</f>
        <v>0</v>
      </c>
    </row>
    <row r="193" spans="1:6" x14ac:dyDescent="0.25">
      <c r="A193" s="4">
        <v>186</v>
      </c>
      <c r="B193" s="25"/>
      <c r="C193" s="25"/>
      <c r="D193" s="27"/>
      <c r="E193" s="25"/>
      <c r="F193" s="36">
        <f>(IF(D193=$W$8,Référence!$C$7)+IF(D193=$W$9,Référence!$C$10)+IF(D193=$W$10,Référence!$C$8)+IF(D193=$W$11,Référence!$C$9))*'Calculateur -MR estimé'!E193</f>
        <v>0</v>
      </c>
    </row>
    <row r="194" spans="1:6" x14ac:dyDescent="0.25">
      <c r="A194" s="4">
        <v>187</v>
      </c>
      <c r="B194" s="25"/>
      <c r="C194" s="25"/>
      <c r="D194" s="27"/>
      <c r="E194" s="25"/>
      <c r="F194" s="36">
        <f>(IF(D194=$W$8,Référence!$C$7)+IF(D194=$W$9,Référence!$C$10)+IF(D194=$W$10,Référence!$C$8)+IF(D194=$W$11,Référence!$C$9))*'Calculateur -MR estimé'!E194</f>
        <v>0</v>
      </c>
    </row>
    <row r="195" spans="1:6" x14ac:dyDescent="0.25">
      <c r="A195" s="4">
        <v>188</v>
      </c>
      <c r="B195" s="25"/>
      <c r="C195" s="25"/>
      <c r="D195" s="27"/>
      <c r="E195" s="25"/>
      <c r="F195" s="36">
        <f>(IF(D195=$W$8,Référence!$C$7)+IF(D195=$W$9,Référence!$C$10)+IF(D195=$W$10,Référence!$C$8)+IF(D195=$W$11,Référence!$C$9))*'Calculateur -MR estimé'!E195</f>
        <v>0</v>
      </c>
    </row>
    <row r="196" spans="1:6" x14ac:dyDescent="0.25">
      <c r="A196" s="4">
        <v>189</v>
      </c>
      <c r="B196" s="25"/>
      <c r="C196" s="25"/>
      <c r="D196" s="27"/>
      <c r="E196" s="25"/>
      <c r="F196" s="36">
        <f>(IF(D196=$W$8,Référence!$C$7)+IF(D196=$W$9,Référence!$C$10)+IF(D196=$W$10,Référence!$C$8)+IF(D196=$W$11,Référence!$C$9))*'Calculateur -MR estimé'!E196</f>
        <v>0</v>
      </c>
    </row>
    <row r="197" spans="1:6" x14ac:dyDescent="0.25">
      <c r="A197" s="4">
        <v>190</v>
      </c>
      <c r="B197" s="25"/>
      <c r="C197" s="25"/>
      <c r="D197" s="27"/>
      <c r="E197" s="25"/>
      <c r="F197" s="36">
        <f>(IF(D197=$W$8,Référence!$C$7)+IF(D197=$W$9,Référence!$C$10)+IF(D197=$W$10,Référence!$C$8)+IF(D197=$W$11,Référence!$C$9))*'Calculateur -MR estimé'!E197</f>
        <v>0</v>
      </c>
    </row>
    <row r="198" spans="1:6" x14ac:dyDescent="0.25">
      <c r="A198" s="4">
        <v>191</v>
      </c>
      <c r="B198" s="25"/>
      <c r="C198" s="25"/>
      <c r="D198" s="27"/>
      <c r="E198" s="25"/>
      <c r="F198" s="36">
        <f>(IF(D198=$W$8,Référence!$C$7)+IF(D198=$W$9,Référence!$C$10)+IF(D198=$W$10,Référence!$C$8)+IF(D198=$W$11,Référence!$C$9))*'Calculateur -MR estimé'!E198</f>
        <v>0</v>
      </c>
    </row>
    <row r="199" spans="1:6" x14ac:dyDescent="0.25">
      <c r="A199" s="4">
        <v>192</v>
      </c>
      <c r="B199" s="25"/>
      <c r="C199" s="25"/>
      <c r="D199" s="27"/>
      <c r="E199" s="25"/>
      <c r="F199" s="36">
        <f>(IF(D199=$W$8,Référence!$C$7)+IF(D199=$W$9,Référence!$C$10)+IF(D199=$W$10,Référence!$C$8)+IF(D199=$W$11,Référence!$C$9))*'Calculateur -MR estimé'!E199</f>
        <v>0</v>
      </c>
    </row>
    <row r="200" spans="1:6" x14ac:dyDescent="0.25">
      <c r="A200" s="4">
        <v>193</v>
      </c>
      <c r="B200" s="25"/>
      <c r="C200" s="25"/>
      <c r="D200" s="27"/>
      <c r="E200" s="25"/>
      <c r="F200" s="36">
        <f>(IF(D200=$W$8,Référence!$C$7)+IF(D200=$W$9,Référence!$C$10)+IF(D200=$W$10,Référence!$C$8)+IF(D200=$W$11,Référence!$C$9))*'Calculateur -MR estimé'!E200</f>
        <v>0</v>
      </c>
    </row>
    <row r="201" spans="1:6" x14ac:dyDescent="0.25">
      <c r="A201" s="4">
        <v>194</v>
      </c>
      <c r="B201" s="25"/>
      <c r="C201" s="25"/>
      <c r="D201" s="27"/>
      <c r="E201" s="25"/>
      <c r="F201" s="36">
        <f>(IF(D201=$W$8,Référence!$C$7)+IF(D201=$W$9,Référence!$C$10)+IF(D201=$W$10,Référence!$C$8)+IF(D201=$W$11,Référence!$C$9))*'Calculateur -MR estimé'!E201</f>
        <v>0</v>
      </c>
    </row>
    <row r="202" spans="1:6" x14ac:dyDescent="0.25">
      <c r="A202" s="4">
        <v>195</v>
      </c>
      <c r="B202" s="25"/>
      <c r="C202" s="25"/>
      <c r="D202" s="27"/>
      <c r="E202" s="25"/>
      <c r="F202" s="36">
        <f>(IF(D202=$W$8,Référence!$C$7)+IF(D202=$W$9,Référence!$C$10)+IF(D202=$W$10,Référence!$C$8)+IF(D202=$W$11,Référence!$C$9))*'Calculateur -MR estimé'!E202</f>
        <v>0</v>
      </c>
    </row>
    <row r="203" spans="1:6" x14ac:dyDescent="0.25">
      <c r="A203" s="4">
        <v>196</v>
      </c>
      <c r="B203" s="25"/>
      <c r="C203" s="25"/>
      <c r="D203" s="27"/>
      <c r="E203" s="25"/>
      <c r="F203" s="36">
        <f>(IF(D203=$W$8,Référence!$C$7)+IF(D203=$W$9,Référence!$C$10)+IF(D203=$W$10,Référence!$C$8)+IF(D203=$W$11,Référence!$C$9))*'Calculateur -MR estimé'!E203</f>
        <v>0</v>
      </c>
    </row>
    <row r="204" spans="1:6" x14ac:dyDescent="0.25">
      <c r="A204" s="4">
        <v>197</v>
      </c>
      <c r="B204" s="25"/>
      <c r="C204" s="25"/>
      <c r="D204" s="27"/>
      <c r="E204" s="25"/>
      <c r="F204" s="36">
        <f>(IF(D204=$W$8,Référence!$C$7)+IF(D204=$W$9,Référence!$C$10)+IF(D204=$W$10,Référence!$C$8)+IF(D204=$W$11,Référence!$C$9))*'Calculateur -MR estimé'!E204</f>
        <v>0</v>
      </c>
    </row>
    <row r="205" spans="1:6" x14ac:dyDescent="0.25">
      <c r="A205" s="4">
        <v>198</v>
      </c>
      <c r="B205" s="25"/>
      <c r="C205" s="25"/>
      <c r="D205" s="27"/>
      <c r="E205" s="25"/>
      <c r="F205" s="36">
        <f>(IF(D205=$W$8,Référence!$C$7)+IF(D205=$W$9,Référence!$C$10)+IF(D205=$W$10,Référence!$C$8)+IF(D205=$W$11,Référence!$C$9))*'Calculateur -MR estimé'!E205</f>
        <v>0</v>
      </c>
    </row>
    <row r="206" spans="1:6" x14ac:dyDescent="0.25">
      <c r="A206" s="4">
        <v>199</v>
      </c>
      <c r="B206" s="25"/>
      <c r="C206" s="25"/>
      <c r="D206" s="27"/>
      <c r="E206" s="25"/>
      <c r="F206" s="36">
        <f>(IF(D206=$W$8,Référence!$C$7)+IF(D206=$W$9,Référence!$C$10)+IF(D206=$W$10,Référence!$C$8)+IF(D206=$W$11,Référence!$C$9))*'Calculateur -MR estimé'!E206</f>
        <v>0</v>
      </c>
    </row>
    <row r="207" spans="1:6" x14ac:dyDescent="0.25">
      <c r="A207" s="4">
        <v>200</v>
      </c>
      <c r="B207" s="25"/>
      <c r="C207" s="25"/>
      <c r="D207" s="27"/>
      <c r="E207" s="25"/>
      <c r="F207" s="36">
        <f>(IF(D207=$W$8,Référence!$C$7)+IF(D207=$W$9,Référence!$C$10)+IF(D207=$W$10,Référence!$C$8)+IF(D207=$W$11,Référence!$C$9))*'Calculateur -MR estimé'!E207</f>
        <v>0</v>
      </c>
    </row>
    <row r="208" spans="1:6" x14ac:dyDescent="0.25">
      <c r="A208" s="4">
        <v>201</v>
      </c>
      <c r="B208" s="25"/>
      <c r="C208" s="25"/>
      <c r="D208" s="27"/>
      <c r="E208" s="25"/>
      <c r="F208" s="36">
        <f>(IF(D208=$W$8,Référence!$C$7)+IF(D208=$W$9,Référence!$C$10)+IF(D208=$W$10,Référence!$C$8)+IF(D208=$W$11,Référence!$C$9))*'Calculateur -MR estimé'!E208</f>
        <v>0</v>
      </c>
    </row>
    <row r="209" spans="1:6" x14ac:dyDescent="0.25">
      <c r="A209" s="4">
        <v>202</v>
      </c>
      <c r="B209" s="25"/>
      <c r="C209" s="25"/>
      <c r="D209" s="27"/>
      <c r="E209" s="25"/>
      <c r="F209" s="36">
        <f>(IF(D209=$W$8,Référence!$C$7)+IF(D209=$W$9,Référence!$C$10)+IF(D209=$W$10,Référence!$C$8)+IF(D209=$W$11,Référence!$C$9))*'Calculateur -MR estimé'!E209</f>
        <v>0</v>
      </c>
    </row>
    <row r="210" spans="1:6" x14ac:dyDescent="0.25">
      <c r="A210" s="4">
        <v>203</v>
      </c>
      <c r="B210" s="25"/>
      <c r="C210" s="25"/>
      <c r="D210" s="27"/>
      <c r="E210" s="25"/>
      <c r="F210" s="36">
        <f>(IF(D210=$W$8,Référence!$C$7)+IF(D210=$W$9,Référence!$C$10)+IF(D210=$W$10,Référence!$C$8)+IF(D210=$W$11,Référence!$C$9))*'Calculateur -MR estimé'!E210</f>
        <v>0</v>
      </c>
    </row>
    <row r="211" spans="1:6" x14ac:dyDescent="0.25">
      <c r="A211" s="4">
        <v>204</v>
      </c>
      <c r="B211" s="25"/>
      <c r="C211" s="25"/>
      <c r="D211" s="27"/>
      <c r="E211" s="25"/>
      <c r="F211" s="36">
        <f>(IF(D211=$W$8,Référence!$C$7)+IF(D211=$W$9,Référence!$C$10)+IF(D211=$W$10,Référence!$C$8)+IF(D211=$W$11,Référence!$C$9))*'Calculateur -MR estimé'!E211</f>
        <v>0</v>
      </c>
    </row>
    <row r="212" spans="1:6" x14ac:dyDescent="0.25">
      <c r="A212" s="4">
        <v>205</v>
      </c>
      <c r="B212" s="25"/>
      <c r="C212" s="25"/>
      <c r="D212" s="27"/>
      <c r="E212" s="25"/>
      <c r="F212" s="36">
        <f>(IF(D212=$W$8,Référence!$C$7)+IF(D212=$W$9,Référence!$C$10)+IF(D212=$W$10,Référence!$C$8)+IF(D212=$W$11,Référence!$C$9))*'Calculateur -MR estimé'!E212</f>
        <v>0</v>
      </c>
    </row>
    <row r="213" spans="1:6" x14ac:dyDescent="0.25">
      <c r="A213" s="4">
        <v>206</v>
      </c>
      <c r="B213" s="25"/>
      <c r="C213" s="25"/>
      <c r="D213" s="27"/>
      <c r="E213" s="25"/>
      <c r="F213" s="36">
        <f>(IF(D213=$W$8,Référence!$C$7)+IF(D213=$W$9,Référence!$C$10)+IF(D213=$W$10,Référence!$C$8)+IF(D213=$W$11,Référence!$C$9))*'Calculateur -MR estimé'!E213</f>
        <v>0</v>
      </c>
    </row>
    <row r="214" spans="1:6" x14ac:dyDescent="0.25">
      <c r="A214" s="4">
        <v>207</v>
      </c>
      <c r="B214" s="25"/>
      <c r="C214" s="25"/>
      <c r="D214" s="27"/>
      <c r="E214" s="25"/>
      <c r="F214" s="36">
        <f>(IF(D214=$W$8,Référence!$C$7)+IF(D214=$W$9,Référence!$C$10)+IF(D214=$W$10,Référence!$C$8)+IF(D214=$W$11,Référence!$C$9))*'Calculateur -MR estimé'!E214</f>
        <v>0</v>
      </c>
    </row>
    <row r="215" spans="1:6" x14ac:dyDescent="0.25">
      <c r="A215" s="4">
        <v>208</v>
      </c>
      <c r="B215" s="25"/>
      <c r="C215" s="25"/>
      <c r="D215" s="27"/>
      <c r="E215" s="25"/>
      <c r="F215" s="36">
        <f>(IF(D215=$W$8,Référence!$C$7)+IF(D215=$W$9,Référence!$C$10)+IF(D215=$W$10,Référence!$C$8)+IF(D215=$W$11,Référence!$C$9))*'Calculateur -MR estimé'!E215</f>
        <v>0</v>
      </c>
    </row>
    <row r="216" spans="1:6" x14ac:dyDescent="0.25">
      <c r="A216" s="4">
        <v>209</v>
      </c>
      <c r="B216" s="25"/>
      <c r="C216" s="25"/>
      <c r="D216" s="27"/>
      <c r="E216" s="25"/>
      <c r="F216" s="36">
        <f>(IF(D216=$W$8,Référence!$C$7)+IF(D216=$W$9,Référence!$C$10)+IF(D216=$W$10,Référence!$C$8)+IF(D216=$W$11,Référence!$C$9))*'Calculateur -MR estimé'!E216</f>
        <v>0</v>
      </c>
    </row>
    <row r="217" spans="1:6" x14ac:dyDescent="0.25">
      <c r="A217" s="4">
        <v>210</v>
      </c>
      <c r="B217" s="25"/>
      <c r="C217" s="25"/>
      <c r="D217" s="27"/>
      <c r="E217" s="25"/>
      <c r="F217" s="36">
        <f>(IF(D217=$W$8,Référence!$C$7)+IF(D217=$W$9,Référence!$C$10)+IF(D217=$W$10,Référence!$C$8)+IF(D217=$W$11,Référence!$C$9))*'Calculateur -MR estimé'!E217</f>
        <v>0</v>
      </c>
    </row>
    <row r="218" spans="1:6" x14ac:dyDescent="0.25">
      <c r="A218" s="4">
        <v>211</v>
      </c>
      <c r="B218" s="25"/>
      <c r="C218" s="25"/>
      <c r="D218" s="27"/>
      <c r="E218" s="25"/>
      <c r="F218" s="36">
        <f>(IF(D218=$W$8,Référence!$C$7)+IF(D218=$W$9,Référence!$C$10)+IF(D218=$W$10,Référence!$C$8)+IF(D218=$W$11,Référence!$C$9))*'Calculateur -MR estimé'!E218</f>
        <v>0</v>
      </c>
    </row>
    <row r="219" spans="1:6" x14ac:dyDescent="0.25">
      <c r="A219" s="4">
        <v>212</v>
      </c>
      <c r="B219" s="25"/>
      <c r="C219" s="25"/>
      <c r="D219" s="27"/>
      <c r="E219" s="25"/>
      <c r="F219" s="36">
        <f>(IF(D219=$W$8,Référence!$C$7)+IF(D219=$W$9,Référence!$C$10)+IF(D219=$W$10,Référence!$C$8)+IF(D219=$W$11,Référence!$C$9))*'Calculateur -MR estimé'!E219</f>
        <v>0</v>
      </c>
    </row>
    <row r="220" spans="1:6" x14ac:dyDescent="0.25">
      <c r="A220" s="4">
        <v>213</v>
      </c>
      <c r="B220" s="25"/>
      <c r="C220" s="25"/>
      <c r="D220" s="27"/>
      <c r="E220" s="25"/>
      <c r="F220" s="36">
        <f>(IF(D220=$W$8,Référence!$C$7)+IF(D220=$W$9,Référence!$C$10)+IF(D220=$W$10,Référence!$C$8)+IF(D220=$W$11,Référence!$C$9))*'Calculateur -MR estimé'!E220</f>
        <v>0</v>
      </c>
    </row>
    <row r="221" spans="1:6" x14ac:dyDescent="0.25">
      <c r="A221" s="4">
        <v>214</v>
      </c>
      <c r="B221" s="25"/>
      <c r="C221" s="25"/>
      <c r="D221" s="27"/>
      <c r="E221" s="25"/>
      <c r="F221" s="36">
        <f>(IF(D221=$W$8,Référence!$C$7)+IF(D221=$W$9,Référence!$C$10)+IF(D221=$W$10,Référence!$C$8)+IF(D221=$W$11,Référence!$C$9))*'Calculateur -MR estimé'!E221</f>
        <v>0</v>
      </c>
    </row>
    <row r="222" spans="1:6" x14ac:dyDescent="0.25">
      <c r="A222" s="4">
        <v>215</v>
      </c>
      <c r="B222" s="25"/>
      <c r="C222" s="25"/>
      <c r="D222" s="27"/>
      <c r="E222" s="25"/>
      <c r="F222" s="36">
        <f>(IF(D222=$W$8,Référence!$C$7)+IF(D222=$W$9,Référence!$C$10)+IF(D222=$W$10,Référence!$C$8)+IF(D222=$W$11,Référence!$C$9))*'Calculateur -MR estimé'!E222</f>
        <v>0</v>
      </c>
    </row>
    <row r="223" spans="1:6" x14ac:dyDescent="0.25">
      <c r="A223" s="4">
        <v>216</v>
      </c>
      <c r="B223" s="25"/>
      <c r="C223" s="25"/>
      <c r="D223" s="27"/>
      <c r="E223" s="25"/>
      <c r="F223" s="36">
        <f>(IF(D223=$W$8,Référence!$C$7)+IF(D223=$W$9,Référence!$C$10)+IF(D223=$W$10,Référence!$C$8)+IF(D223=$W$11,Référence!$C$9))*'Calculateur -MR estimé'!E223</f>
        <v>0</v>
      </c>
    </row>
    <row r="224" spans="1:6" x14ac:dyDescent="0.25">
      <c r="A224" s="4">
        <v>217</v>
      </c>
      <c r="B224" s="25"/>
      <c r="C224" s="25"/>
      <c r="D224" s="27"/>
      <c r="E224" s="25"/>
      <c r="F224" s="36">
        <f>(IF(D224=$W$8,Référence!$C$7)+IF(D224=$W$9,Référence!$C$10)+IF(D224=$W$10,Référence!$C$8)+IF(D224=$W$11,Référence!$C$9))*'Calculateur -MR estimé'!E224</f>
        <v>0</v>
      </c>
    </row>
    <row r="225" spans="1:6" x14ac:dyDescent="0.25">
      <c r="A225" s="4">
        <v>218</v>
      </c>
      <c r="B225" s="25"/>
      <c r="C225" s="25"/>
      <c r="D225" s="27"/>
      <c r="E225" s="25"/>
      <c r="F225" s="36">
        <f>(IF(D225=$W$8,Référence!$C$7)+IF(D225=$W$9,Référence!$C$10)+IF(D225=$W$10,Référence!$C$8)+IF(D225=$W$11,Référence!$C$9))*'Calculateur -MR estimé'!E225</f>
        <v>0</v>
      </c>
    </row>
    <row r="226" spans="1:6" x14ac:dyDescent="0.25">
      <c r="A226" s="4">
        <v>219</v>
      </c>
      <c r="B226" s="25"/>
      <c r="C226" s="25"/>
      <c r="D226" s="27"/>
      <c r="E226" s="25"/>
      <c r="F226" s="36">
        <f>(IF(D226=$W$8,Référence!$C$7)+IF(D226=$W$9,Référence!$C$10)+IF(D226=$W$10,Référence!$C$8)+IF(D226=$W$11,Référence!$C$9))*'Calculateur -MR estimé'!E226</f>
        <v>0</v>
      </c>
    </row>
    <row r="227" spans="1:6" x14ac:dyDescent="0.25">
      <c r="A227" s="4">
        <v>220</v>
      </c>
      <c r="B227" s="25"/>
      <c r="C227" s="25"/>
      <c r="D227" s="27"/>
      <c r="E227" s="25"/>
      <c r="F227" s="36">
        <f>(IF(D227=$W$8,Référence!$C$7)+IF(D227=$W$9,Référence!$C$10)+IF(D227=$W$10,Référence!$C$8)+IF(D227=$W$11,Référence!$C$9))*'Calculateur -MR estimé'!E227</f>
        <v>0</v>
      </c>
    </row>
    <row r="228" spans="1:6" x14ac:dyDescent="0.25">
      <c r="A228" s="4">
        <v>221</v>
      </c>
      <c r="B228" s="25"/>
      <c r="C228" s="25"/>
      <c r="D228" s="27"/>
      <c r="E228" s="25"/>
      <c r="F228" s="36">
        <f>(IF(D228=$W$8,Référence!$C$7)+IF(D228=$W$9,Référence!$C$10)+IF(D228=$W$10,Référence!$C$8)+IF(D228=$W$11,Référence!$C$9))*'Calculateur -MR estimé'!E228</f>
        <v>0</v>
      </c>
    </row>
    <row r="229" spans="1:6" x14ac:dyDescent="0.25">
      <c r="A229" s="4">
        <v>222</v>
      </c>
      <c r="B229" s="25"/>
      <c r="C229" s="25"/>
      <c r="D229" s="27"/>
      <c r="E229" s="25"/>
      <c r="F229" s="36">
        <f>(IF(D229=$W$8,Référence!$C$7)+IF(D229=$W$9,Référence!$C$10)+IF(D229=$W$10,Référence!$C$8)+IF(D229=$W$11,Référence!$C$9))*'Calculateur -MR estimé'!E229</f>
        <v>0</v>
      </c>
    </row>
    <row r="230" spans="1:6" x14ac:dyDescent="0.25">
      <c r="A230" s="4">
        <v>223</v>
      </c>
      <c r="B230" s="25"/>
      <c r="C230" s="25"/>
      <c r="D230" s="27"/>
      <c r="E230" s="25"/>
      <c r="F230" s="36">
        <f>(IF(D230=$W$8,Référence!$C$7)+IF(D230=$W$9,Référence!$C$10)+IF(D230=$W$10,Référence!$C$8)+IF(D230=$W$11,Référence!$C$9))*'Calculateur -MR estimé'!E230</f>
        <v>0</v>
      </c>
    </row>
    <row r="231" spans="1:6" x14ac:dyDescent="0.25">
      <c r="A231" s="4">
        <v>224</v>
      </c>
      <c r="B231" s="25"/>
      <c r="C231" s="25"/>
      <c r="D231" s="27"/>
      <c r="E231" s="25"/>
      <c r="F231" s="36">
        <f>(IF(D231=$W$8,Référence!$C$7)+IF(D231=$W$9,Référence!$C$10)+IF(D231=$W$10,Référence!$C$8)+IF(D231=$W$11,Référence!$C$9))*'Calculateur -MR estimé'!E231</f>
        <v>0</v>
      </c>
    </row>
    <row r="232" spans="1:6" x14ac:dyDescent="0.25">
      <c r="A232" s="4">
        <v>225</v>
      </c>
      <c r="B232" s="25"/>
      <c r="C232" s="25"/>
      <c r="D232" s="27"/>
      <c r="E232" s="25"/>
      <c r="F232" s="36">
        <f>(IF(D232=$W$8,Référence!$C$7)+IF(D232=$W$9,Référence!$C$10)+IF(D232=$W$10,Référence!$C$8)+IF(D232=$W$11,Référence!$C$9))*'Calculateur -MR estimé'!E232</f>
        <v>0</v>
      </c>
    </row>
    <row r="233" spans="1:6" x14ac:dyDescent="0.25">
      <c r="A233" s="4">
        <v>226</v>
      </c>
      <c r="B233" s="25"/>
      <c r="C233" s="25"/>
      <c r="D233" s="27"/>
      <c r="E233" s="25"/>
      <c r="F233" s="36">
        <f>(IF(D233=$W$8,Référence!$C$7)+IF(D233=$W$9,Référence!$C$10)+IF(D233=$W$10,Référence!$C$8)+IF(D233=$W$11,Référence!$C$9))*'Calculateur -MR estimé'!E233</f>
        <v>0</v>
      </c>
    </row>
    <row r="234" spans="1:6" x14ac:dyDescent="0.25">
      <c r="A234" s="4">
        <v>227</v>
      </c>
      <c r="B234" s="25"/>
      <c r="C234" s="25"/>
      <c r="D234" s="27"/>
      <c r="E234" s="25"/>
      <c r="F234" s="36">
        <f>(IF(D234=$W$8,Référence!$C$7)+IF(D234=$W$9,Référence!$C$10)+IF(D234=$W$10,Référence!$C$8)+IF(D234=$W$11,Référence!$C$9))*'Calculateur -MR estimé'!E234</f>
        <v>0</v>
      </c>
    </row>
    <row r="235" spans="1:6" x14ac:dyDescent="0.25">
      <c r="A235" s="4">
        <v>228</v>
      </c>
      <c r="B235" s="25"/>
      <c r="C235" s="25"/>
      <c r="D235" s="27"/>
      <c r="E235" s="25"/>
      <c r="F235" s="36">
        <f>(IF(D235=$W$8,Référence!$C$7)+IF(D235=$W$9,Référence!$C$10)+IF(D235=$W$10,Référence!$C$8)+IF(D235=$W$11,Référence!$C$9))*'Calculateur -MR estimé'!E235</f>
        <v>0</v>
      </c>
    </row>
    <row r="236" spans="1:6" x14ac:dyDescent="0.25">
      <c r="A236" s="4">
        <v>229</v>
      </c>
      <c r="B236" s="25"/>
      <c r="C236" s="25"/>
      <c r="D236" s="27"/>
      <c r="E236" s="25"/>
      <c r="F236" s="36">
        <f>(IF(D236=$W$8,Référence!$C$7)+IF(D236=$W$9,Référence!$C$10)+IF(D236=$W$10,Référence!$C$8)+IF(D236=$W$11,Référence!$C$9))*'Calculateur -MR estimé'!E236</f>
        <v>0</v>
      </c>
    </row>
    <row r="237" spans="1:6" x14ac:dyDescent="0.25">
      <c r="A237" s="4">
        <v>230</v>
      </c>
      <c r="B237" s="25"/>
      <c r="C237" s="25"/>
      <c r="D237" s="27"/>
      <c r="E237" s="25"/>
      <c r="F237" s="36">
        <f>(IF(D237=$W$8,Référence!$C$7)+IF(D237=$W$9,Référence!$C$10)+IF(D237=$W$10,Référence!$C$8)+IF(D237=$W$11,Référence!$C$9))*'Calculateur -MR estimé'!E237</f>
        <v>0</v>
      </c>
    </row>
    <row r="238" spans="1:6" x14ac:dyDescent="0.25">
      <c r="A238" s="4">
        <v>231</v>
      </c>
      <c r="B238" s="25"/>
      <c r="C238" s="25"/>
      <c r="D238" s="27"/>
      <c r="E238" s="25"/>
      <c r="F238" s="36">
        <f>(IF(D238=$W$8,Référence!$C$7)+IF(D238=$W$9,Référence!$C$10)+IF(D238=$W$10,Référence!$C$8)+IF(D238=$W$11,Référence!$C$9))*'Calculateur -MR estimé'!E238</f>
        <v>0</v>
      </c>
    </row>
    <row r="239" spans="1:6" x14ac:dyDescent="0.25">
      <c r="A239" s="4">
        <v>232</v>
      </c>
      <c r="B239" s="25"/>
      <c r="C239" s="25"/>
      <c r="D239" s="27"/>
      <c r="E239" s="25"/>
      <c r="F239" s="36">
        <f>(IF(D239=$W$8,Référence!$C$7)+IF(D239=$W$9,Référence!$C$10)+IF(D239=$W$10,Référence!$C$8)+IF(D239=$W$11,Référence!$C$9))*'Calculateur -MR estimé'!E239</f>
        <v>0</v>
      </c>
    </row>
    <row r="240" spans="1:6" x14ac:dyDescent="0.25">
      <c r="A240" s="4">
        <v>233</v>
      </c>
      <c r="B240" s="25"/>
      <c r="C240" s="25"/>
      <c r="D240" s="27"/>
      <c r="E240" s="25"/>
      <c r="F240" s="36">
        <f>(IF(D240=$W$8,Référence!$C$7)+IF(D240=$W$9,Référence!$C$10)+IF(D240=$W$10,Référence!$C$8)+IF(D240=$W$11,Référence!$C$9))*'Calculateur -MR estimé'!E240</f>
        <v>0</v>
      </c>
    </row>
    <row r="241" spans="1:6" x14ac:dyDescent="0.25">
      <c r="A241" s="4">
        <v>234</v>
      </c>
      <c r="B241" s="25"/>
      <c r="C241" s="25"/>
      <c r="D241" s="27"/>
      <c r="E241" s="25"/>
      <c r="F241" s="36">
        <f>(IF(D241=$W$8,Référence!$C$7)+IF(D241=$W$9,Référence!$C$10)+IF(D241=$W$10,Référence!$C$8)+IF(D241=$W$11,Référence!$C$9))*'Calculateur -MR estimé'!E241</f>
        <v>0</v>
      </c>
    </row>
    <row r="242" spans="1:6" x14ac:dyDescent="0.25">
      <c r="A242" s="4">
        <v>235</v>
      </c>
      <c r="B242" s="25"/>
      <c r="C242" s="25"/>
      <c r="D242" s="27"/>
      <c r="E242" s="25"/>
      <c r="F242" s="36">
        <f>(IF(D242=$W$8,Référence!$C$7)+IF(D242=$W$9,Référence!$C$10)+IF(D242=$W$10,Référence!$C$8)+IF(D242=$W$11,Référence!$C$9))*'Calculateur -MR estimé'!E242</f>
        <v>0</v>
      </c>
    </row>
    <row r="243" spans="1:6" x14ac:dyDescent="0.25">
      <c r="A243" s="4">
        <v>236</v>
      </c>
      <c r="B243" s="25"/>
      <c r="C243" s="25"/>
      <c r="D243" s="27"/>
      <c r="E243" s="25"/>
      <c r="F243" s="36">
        <f>(IF(D243=$W$8,Référence!$C$7)+IF(D243=$W$9,Référence!$C$10)+IF(D243=$W$10,Référence!$C$8)+IF(D243=$W$11,Référence!$C$9))*'Calculateur -MR estimé'!E243</f>
        <v>0</v>
      </c>
    </row>
    <row r="244" spans="1:6" x14ac:dyDescent="0.25">
      <c r="A244" s="4">
        <v>237</v>
      </c>
      <c r="B244" s="25"/>
      <c r="C244" s="25"/>
      <c r="D244" s="27"/>
      <c r="E244" s="25"/>
      <c r="F244" s="36">
        <f>(IF(D244=$W$8,Référence!$C$7)+IF(D244=$W$9,Référence!$C$10)+IF(D244=$W$10,Référence!$C$8)+IF(D244=$W$11,Référence!$C$9))*'Calculateur -MR estimé'!E244</f>
        <v>0</v>
      </c>
    </row>
    <row r="245" spans="1:6" x14ac:dyDescent="0.25">
      <c r="A245" s="4">
        <v>238</v>
      </c>
      <c r="B245" s="25"/>
      <c r="C245" s="25"/>
      <c r="D245" s="27"/>
      <c r="E245" s="25"/>
      <c r="F245" s="36">
        <f>(IF(D245=$W$8,Référence!$C$7)+IF(D245=$W$9,Référence!$C$10)+IF(D245=$W$10,Référence!$C$8)+IF(D245=$W$11,Référence!$C$9))*'Calculateur -MR estimé'!E245</f>
        <v>0</v>
      </c>
    </row>
    <row r="246" spans="1:6" x14ac:dyDescent="0.25">
      <c r="A246" s="4">
        <v>239</v>
      </c>
      <c r="B246" s="25"/>
      <c r="C246" s="25"/>
      <c r="D246" s="27"/>
      <c r="E246" s="25"/>
      <c r="F246" s="36">
        <f>(IF(D246=$W$8,Référence!$C$7)+IF(D246=$W$9,Référence!$C$10)+IF(D246=$W$10,Référence!$C$8)+IF(D246=$W$11,Référence!$C$9))*'Calculateur -MR estimé'!E246</f>
        <v>0</v>
      </c>
    </row>
    <row r="247" spans="1:6" x14ac:dyDescent="0.25">
      <c r="A247" s="4">
        <v>240</v>
      </c>
      <c r="B247" s="25"/>
      <c r="C247" s="25"/>
      <c r="D247" s="27"/>
      <c r="E247" s="25"/>
      <c r="F247" s="36">
        <f>(IF(D247=$W$8,Référence!$C$7)+IF(D247=$W$9,Référence!$C$10)+IF(D247=$W$10,Référence!$C$8)+IF(D247=$W$11,Référence!$C$9))*'Calculateur -MR estimé'!E247</f>
        <v>0</v>
      </c>
    </row>
    <row r="248" spans="1:6" x14ac:dyDescent="0.25">
      <c r="A248" s="4">
        <v>241</v>
      </c>
      <c r="B248" s="25"/>
      <c r="C248" s="25"/>
      <c r="D248" s="27"/>
      <c r="E248" s="25"/>
      <c r="F248" s="36">
        <f>(IF(D248=$W$8,Référence!$C$7)+IF(D248=$W$9,Référence!$C$10)+IF(D248=$W$10,Référence!$C$8)+IF(D248=$W$11,Référence!$C$9))*'Calculateur -MR estimé'!E248</f>
        <v>0</v>
      </c>
    </row>
    <row r="249" spans="1:6" x14ac:dyDescent="0.25">
      <c r="A249" s="4">
        <v>242</v>
      </c>
      <c r="B249" s="25"/>
      <c r="C249" s="25"/>
      <c r="D249" s="27"/>
      <c r="E249" s="25"/>
      <c r="F249" s="36">
        <f>(IF(D249=$W$8,Référence!$C$7)+IF(D249=$W$9,Référence!$C$10)+IF(D249=$W$10,Référence!$C$8)+IF(D249=$W$11,Référence!$C$9))*'Calculateur -MR estimé'!E249</f>
        <v>0</v>
      </c>
    </row>
    <row r="250" spans="1:6" x14ac:dyDescent="0.25">
      <c r="A250" s="4">
        <v>243</v>
      </c>
      <c r="B250" s="25"/>
      <c r="C250" s="25"/>
      <c r="D250" s="27"/>
      <c r="E250" s="25"/>
      <c r="F250" s="36">
        <f>(IF(D250=$W$8,Référence!$C$7)+IF(D250=$W$9,Référence!$C$10)+IF(D250=$W$10,Référence!$C$8)+IF(D250=$W$11,Référence!$C$9))*'Calculateur -MR estimé'!E250</f>
        <v>0</v>
      </c>
    </row>
    <row r="251" spans="1:6" x14ac:dyDescent="0.25">
      <c r="A251" s="4">
        <v>244</v>
      </c>
      <c r="B251" s="25"/>
      <c r="C251" s="25"/>
      <c r="D251" s="27"/>
      <c r="E251" s="25"/>
      <c r="F251" s="36">
        <f>(IF(D251=$W$8,Référence!$C$7)+IF(D251=$W$9,Référence!$C$10)+IF(D251=$W$10,Référence!$C$8)+IF(D251=$W$11,Référence!$C$9))*'Calculateur -MR estimé'!E251</f>
        <v>0</v>
      </c>
    </row>
    <row r="252" spans="1:6" x14ac:dyDescent="0.25">
      <c r="A252" s="4">
        <v>245</v>
      </c>
      <c r="B252" s="25"/>
      <c r="C252" s="25"/>
      <c r="D252" s="27"/>
      <c r="E252" s="25"/>
      <c r="F252" s="36">
        <f>(IF(D252=$W$8,Référence!$C$7)+IF(D252=$W$9,Référence!$C$10)+IF(D252=$W$10,Référence!$C$8)+IF(D252=$W$11,Référence!$C$9))*'Calculateur -MR estimé'!E252</f>
        <v>0</v>
      </c>
    </row>
    <row r="253" spans="1:6" x14ac:dyDescent="0.25">
      <c r="A253" s="4">
        <v>246</v>
      </c>
      <c r="B253" s="25"/>
      <c r="C253" s="25"/>
      <c r="D253" s="27"/>
      <c r="E253" s="25"/>
      <c r="F253" s="36">
        <f>(IF(D253=$W$8,Référence!$C$7)+IF(D253=$W$9,Référence!$C$10)+IF(D253=$W$10,Référence!$C$8)+IF(D253=$W$11,Référence!$C$9))*'Calculateur -MR estimé'!E253</f>
        <v>0</v>
      </c>
    </row>
    <row r="254" spans="1:6" x14ac:dyDescent="0.25">
      <c r="A254" s="4">
        <v>247</v>
      </c>
      <c r="B254" s="25"/>
      <c r="C254" s="25"/>
      <c r="D254" s="27"/>
      <c r="E254" s="25"/>
      <c r="F254" s="36">
        <f>(IF(D254=$W$8,Référence!$C$7)+IF(D254=$W$9,Référence!$C$10)+IF(D254=$W$10,Référence!$C$8)+IF(D254=$W$11,Référence!$C$9))*'Calculateur -MR estimé'!E254</f>
        <v>0</v>
      </c>
    </row>
    <row r="255" spans="1:6" x14ac:dyDescent="0.25">
      <c r="A255" s="4">
        <v>248</v>
      </c>
      <c r="B255" s="25"/>
      <c r="C255" s="25"/>
      <c r="D255" s="27"/>
      <c r="E255" s="25"/>
      <c r="F255" s="36">
        <f>(IF(D255=$W$8,Référence!$C$7)+IF(D255=$W$9,Référence!$C$10)+IF(D255=$W$10,Référence!$C$8)+IF(D255=$W$11,Référence!$C$9))*'Calculateur -MR estimé'!E255</f>
        <v>0</v>
      </c>
    </row>
    <row r="256" spans="1:6" x14ac:dyDescent="0.25">
      <c r="A256" s="4">
        <v>249</v>
      </c>
      <c r="B256" s="25"/>
      <c r="C256" s="25"/>
      <c r="D256" s="27"/>
      <c r="E256" s="25"/>
      <c r="F256" s="36">
        <f>(IF(D256=$W$8,Référence!$C$7)+IF(D256=$W$9,Référence!$C$10)+IF(D256=$W$10,Référence!$C$8)+IF(D256=$W$11,Référence!$C$9))*'Calculateur -MR estimé'!E256</f>
        <v>0</v>
      </c>
    </row>
    <row r="257" spans="1:6" x14ac:dyDescent="0.25">
      <c r="A257" s="4">
        <v>250</v>
      </c>
      <c r="B257" s="25"/>
      <c r="C257" s="25"/>
      <c r="D257" s="27"/>
      <c r="E257" s="25"/>
      <c r="F257" s="36">
        <f>(IF(D257=$W$8,Référence!$C$7)+IF(D257=$W$9,Référence!$C$10)+IF(D257=$W$10,Référence!$C$8)+IF(D257=$W$11,Référence!$C$9))*'Calculateur -MR estimé'!E257</f>
        <v>0</v>
      </c>
    </row>
    <row r="258" spans="1:6" x14ac:dyDescent="0.25">
      <c r="A258" s="4">
        <v>251</v>
      </c>
      <c r="B258" s="25"/>
      <c r="C258" s="25"/>
      <c r="D258" s="27"/>
      <c r="E258" s="25"/>
      <c r="F258" s="36">
        <f>(IF(D258=$W$8,Référence!$C$7)+IF(D258=$W$9,Référence!$C$10)+IF(D258=$W$10,Référence!$C$8)+IF(D258=$W$11,Référence!$C$9))*'Calculateur -MR estimé'!E258</f>
        <v>0</v>
      </c>
    </row>
    <row r="259" spans="1:6" x14ac:dyDescent="0.25">
      <c r="A259" s="4">
        <v>252</v>
      </c>
      <c r="B259" s="25"/>
      <c r="C259" s="25"/>
      <c r="D259" s="27"/>
      <c r="E259" s="25"/>
      <c r="F259" s="36">
        <f>(IF(D259=$W$8,Référence!$C$7)+IF(D259=$W$9,Référence!$C$10)+IF(D259=$W$10,Référence!$C$8)+IF(D259=$W$11,Référence!$C$9))*'Calculateur -MR estimé'!E259</f>
        <v>0</v>
      </c>
    </row>
    <row r="260" spans="1:6" x14ac:dyDescent="0.25">
      <c r="A260" s="4">
        <v>253</v>
      </c>
      <c r="B260" s="25"/>
      <c r="C260" s="25"/>
      <c r="D260" s="27"/>
      <c r="E260" s="25"/>
      <c r="F260" s="36">
        <f>(IF(D260=$W$8,Référence!$C$7)+IF(D260=$W$9,Référence!$C$10)+IF(D260=$W$10,Référence!$C$8)+IF(D260=$W$11,Référence!$C$9))*'Calculateur -MR estimé'!E260</f>
        <v>0</v>
      </c>
    </row>
    <row r="261" spans="1:6" x14ac:dyDescent="0.25">
      <c r="A261" s="4">
        <v>254</v>
      </c>
      <c r="B261" s="25"/>
      <c r="C261" s="25"/>
      <c r="D261" s="27"/>
      <c r="E261" s="25"/>
      <c r="F261" s="36">
        <f>(IF(D261=$W$8,Référence!$C$7)+IF(D261=$W$9,Référence!$C$10)+IF(D261=$W$10,Référence!$C$8)+IF(D261=$W$11,Référence!$C$9))*'Calculateur -MR estimé'!E261</f>
        <v>0</v>
      </c>
    </row>
    <row r="262" spans="1:6" x14ac:dyDescent="0.25">
      <c r="A262" s="4">
        <v>255</v>
      </c>
      <c r="B262" s="25"/>
      <c r="C262" s="25"/>
      <c r="D262" s="27"/>
      <c r="E262" s="25"/>
      <c r="F262" s="36">
        <f>(IF(D262=$W$8,Référence!$C$7)+IF(D262=$W$9,Référence!$C$10)+IF(D262=$W$10,Référence!$C$8)+IF(D262=$W$11,Référence!$C$9))*'Calculateur -MR estimé'!E262</f>
        <v>0</v>
      </c>
    </row>
    <row r="263" spans="1:6" x14ac:dyDescent="0.25">
      <c r="A263" s="4">
        <v>256</v>
      </c>
      <c r="B263" s="25"/>
      <c r="C263" s="25"/>
      <c r="D263" s="27"/>
      <c r="E263" s="25"/>
      <c r="F263" s="36">
        <f>(IF(D263=$W$8,Référence!$C$7)+IF(D263=$W$9,Référence!$C$10)+IF(D263=$W$10,Référence!$C$8)+IF(D263=$W$11,Référence!$C$9))*'Calculateur -MR estimé'!E263</f>
        <v>0</v>
      </c>
    </row>
    <row r="264" spans="1:6" x14ac:dyDescent="0.25">
      <c r="A264" s="4">
        <v>257</v>
      </c>
      <c r="B264" s="25"/>
      <c r="C264" s="25"/>
      <c r="D264" s="27"/>
      <c r="E264" s="25"/>
      <c r="F264" s="36">
        <f>(IF(D264=$W$8,Référence!$C$7)+IF(D264=$W$9,Référence!$C$10)+IF(D264=$W$10,Référence!$C$8)+IF(D264=$W$11,Référence!$C$9))*'Calculateur -MR estimé'!E264</f>
        <v>0</v>
      </c>
    </row>
    <row r="265" spans="1:6" x14ac:dyDescent="0.25">
      <c r="A265" s="4">
        <v>258</v>
      </c>
      <c r="B265" s="25"/>
      <c r="C265" s="25"/>
      <c r="D265" s="27"/>
      <c r="E265" s="25"/>
      <c r="F265" s="36">
        <f>(IF(D265=$W$8,Référence!$C$7)+IF(D265=$W$9,Référence!$C$10)+IF(D265=$W$10,Référence!$C$8)+IF(D265=$W$11,Référence!$C$9))*'Calculateur -MR estimé'!E265</f>
        <v>0</v>
      </c>
    </row>
    <row r="266" spans="1:6" x14ac:dyDescent="0.25">
      <c r="A266" s="4">
        <v>259</v>
      </c>
      <c r="B266" s="25"/>
      <c r="C266" s="25"/>
      <c r="D266" s="27"/>
      <c r="E266" s="25"/>
      <c r="F266" s="36">
        <f>(IF(D266=$W$8,Référence!$C$7)+IF(D266=$W$9,Référence!$C$10)+IF(D266=$W$10,Référence!$C$8)+IF(D266=$W$11,Référence!$C$9))*'Calculateur -MR estimé'!E266</f>
        <v>0</v>
      </c>
    </row>
    <row r="267" spans="1:6" x14ac:dyDescent="0.25">
      <c r="A267" s="4">
        <v>260</v>
      </c>
      <c r="B267" s="25"/>
      <c r="C267" s="25"/>
      <c r="D267" s="27"/>
      <c r="E267" s="25"/>
      <c r="F267" s="36">
        <f>(IF(D267=$W$8,Référence!$C$7)+IF(D267=$W$9,Référence!$C$10)+IF(D267=$W$10,Référence!$C$8)+IF(D267=$W$11,Référence!$C$9))*'Calculateur -MR estimé'!E267</f>
        <v>0</v>
      </c>
    </row>
    <row r="268" spans="1:6" x14ac:dyDescent="0.25">
      <c r="A268" s="4">
        <v>261</v>
      </c>
      <c r="B268" s="25"/>
      <c r="C268" s="25"/>
      <c r="D268" s="27"/>
      <c r="E268" s="25"/>
      <c r="F268" s="36">
        <f>(IF(D268=$W$8,Référence!$C$7)+IF(D268=$W$9,Référence!$C$10)+IF(D268=$W$10,Référence!$C$8)+IF(D268=$W$11,Référence!$C$9))*'Calculateur -MR estimé'!E268</f>
        <v>0</v>
      </c>
    </row>
    <row r="269" spans="1:6" x14ac:dyDescent="0.25">
      <c r="A269" s="4">
        <v>262</v>
      </c>
      <c r="B269" s="25"/>
      <c r="C269" s="25"/>
      <c r="D269" s="27"/>
      <c r="E269" s="25"/>
      <c r="F269" s="36">
        <f>(IF(D269=$W$8,Référence!$C$7)+IF(D269=$W$9,Référence!$C$10)+IF(D269=$W$10,Référence!$C$8)+IF(D269=$W$11,Référence!$C$9))*'Calculateur -MR estimé'!E269</f>
        <v>0</v>
      </c>
    </row>
    <row r="270" spans="1:6" x14ac:dyDescent="0.25">
      <c r="A270" s="4">
        <v>263</v>
      </c>
      <c r="B270" s="25"/>
      <c r="C270" s="25"/>
      <c r="D270" s="27"/>
      <c r="E270" s="25"/>
      <c r="F270" s="36">
        <f>(IF(D270=$W$8,Référence!$C$7)+IF(D270=$W$9,Référence!$C$10)+IF(D270=$W$10,Référence!$C$8)+IF(D270=$W$11,Référence!$C$9))*'Calculateur -MR estimé'!E270</f>
        <v>0</v>
      </c>
    </row>
    <row r="271" spans="1:6" x14ac:dyDescent="0.25">
      <c r="A271" s="4">
        <v>264</v>
      </c>
      <c r="B271" s="25"/>
      <c r="C271" s="25"/>
      <c r="D271" s="27"/>
      <c r="E271" s="25"/>
      <c r="F271" s="36">
        <f>(IF(D271=$W$8,Référence!$C$7)+IF(D271=$W$9,Référence!$C$10)+IF(D271=$W$10,Référence!$C$8)+IF(D271=$W$11,Référence!$C$9))*'Calculateur -MR estimé'!E271</f>
        <v>0</v>
      </c>
    </row>
    <row r="272" spans="1:6" x14ac:dyDescent="0.25">
      <c r="A272" s="4">
        <v>265</v>
      </c>
      <c r="B272" s="25"/>
      <c r="C272" s="25"/>
      <c r="D272" s="27"/>
      <c r="E272" s="25"/>
      <c r="F272" s="36">
        <f>(IF(D272=$W$8,Référence!$C$7)+IF(D272=$W$9,Référence!$C$10)+IF(D272=$W$10,Référence!$C$8)+IF(D272=$W$11,Référence!$C$9))*'Calculateur -MR estimé'!E272</f>
        <v>0</v>
      </c>
    </row>
    <row r="273" spans="1:6" x14ac:dyDescent="0.25">
      <c r="A273" s="4">
        <v>266</v>
      </c>
      <c r="B273" s="25"/>
      <c r="C273" s="25"/>
      <c r="D273" s="27"/>
      <c r="E273" s="25"/>
      <c r="F273" s="36">
        <f>(IF(D273=$W$8,Référence!$C$7)+IF(D273=$W$9,Référence!$C$10)+IF(D273=$W$10,Référence!$C$8)+IF(D273=$W$11,Référence!$C$9))*'Calculateur -MR estimé'!E273</f>
        <v>0</v>
      </c>
    </row>
    <row r="274" spans="1:6" x14ac:dyDescent="0.25">
      <c r="A274" s="4">
        <v>267</v>
      </c>
      <c r="B274" s="25"/>
      <c r="C274" s="25"/>
      <c r="D274" s="27"/>
      <c r="E274" s="25"/>
      <c r="F274" s="36">
        <f>(IF(D274=$W$8,Référence!$C$7)+IF(D274=$W$9,Référence!$C$10)+IF(D274=$W$10,Référence!$C$8)+IF(D274=$W$11,Référence!$C$9))*'Calculateur -MR estimé'!E274</f>
        <v>0</v>
      </c>
    </row>
    <row r="275" spans="1:6" x14ac:dyDescent="0.25">
      <c r="A275" s="4">
        <v>268</v>
      </c>
      <c r="B275" s="25"/>
      <c r="C275" s="25"/>
      <c r="D275" s="27"/>
      <c r="E275" s="25"/>
      <c r="F275" s="36">
        <f>(IF(D275=$W$8,Référence!$C$7)+IF(D275=$W$9,Référence!$C$10)+IF(D275=$W$10,Référence!$C$8)+IF(D275=$W$11,Référence!$C$9))*'Calculateur -MR estimé'!E275</f>
        <v>0</v>
      </c>
    </row>
    <row r="276" spans="1:6" x14ac:dyDescent="0.25">
      <c r="A276" s="4">
        <v>269</v>
      </c>
      <c r="B276" s="25"/>
      <c r="C276" s="25"/>
      <c r="D276" s="27"/>
      <c r="E276" s="25"/>
      <c r="F276" s="36">
        <f>(IF(D276=$W$8,Référence!$C$7)+IF(D276=$W$9,Référence!$C$10)+IF(D276=$W$10,Référence!$C$8)+IF(D276=$W$11,Référence!$C$9))*'Calculateur -MR estimé'!E276</f>
        <v>0</v>
      </c>
    </row>
    <row r="277" spans="1:6" x14ac:dyDescent="0.25">
      <c r="A277" s="4">
        <v>270</v>
      </c>
      <c r="B277" s="25"/>
      <c r="C277" s="25"/>
      <c r="D277" s="27"/>
      <c r="E277" s="25"/>
      <c r="F277" s="36">
        <f>(IF(D277=$W$8,Référence!$C$7)+IF(D277=$W$9,Référence!$C$10)+IF(D277=$W$10,Référence!$C$8)+IF(D277=$W$11,Référence!$C$9))*'Calculateur -MR estimé'!E277</f>
        <v>0</v>
      </c>
    </row>
    <row r="278" spans="1:6" x14ac:dyDescent="0.25">
      <c r="A278" s="4">
        <v>271</v>
      </c>
      <c r="B278" s="25"/>
      <c r="C278" s="25"/>
      <c r="D278" s="27"/>
      <c r="E278" s="25"/>
      <c r="F278" s="36">
        <f>(IF(D278=$W$8,Référence!$C$7)+IF(D278=$W$9,Référence!$C$10)+IF(D278=$W$10,Référence!$C$8)+IF(D278=$W$11,Référence!$C$9))*'Calculateur -MR estimé'!E278</f>
        <v>0</v>
      </c>
    </row>
    <row r="279" spans="1:6" x14ac:dyDescent="0.25">
      <c r="A279" s="4">
        <v>272</v>
      </c>
      <c r="B279" s="25"/>
      <c r="C279" s="25"/>
      <c r="D279" s="27"/>
      <c r="E279" s="25"/>
      <c r="F279" s="36">
        <f>(IF(D279=$W$8,Référence!$C$7)+IF(D279=$W$9,Référence!$C$10)+IF(D279=$W$10,Référence!$C$8)+IF(D279=$W$11,Référence!$C$9))*'Calculateur -MR estimé'!E279</f>
        <v>0</v>
      </c>
    </row>
    <row r="280" spans="1:6" x14ac:dyDescent="0.25">
      <c r="A280" s="4">
        <v>273</v>
      </c>
      <c r="B280" s="25"/>
      <c r="C280" s="25"/>
      <c r="D280" s="27"/>
      <c r="E280" s="25"/>
      <c r="F280" s="36">
        <f>(IF(D280=$W$8,Référence!$C$7)+IF(D280=$W$9,Référence!$C$10)+IF(D280=$W$10,Référence!$C$8)+IF(D280=$W$11,Référence!$C$9))*'Calculateur -MR estimé'!E280</f>
        <v>0</v>
      </c>
    </row>
    <row r="281" spans="1:6" x14ac:dyDescent="0.25">
      <c r="A281" s="4">
        <v>274</v>
      </c>
      <c r="B281" s="25"/>
      <c r="C281" s="25"/>
      <c r="D281" s="27"/>
      <c r="E281" s="25"/>
      <c r="F281" s="36">
        <f>(IF(D281=$W$8,Référence!$C$7)+IF(D281=$W$9,Référence!$C$10)+IF(D281=$W$10,Référence!$C$8)+IF(D281=$W$11,Référence!$C$9))*'Calculateur -MR estimé'!E281</f>
        <v>0</v>
      </c>
    </row>
    <row r="282" spans="1:6" x14ac:dyDescent="0.25">
      <c r="A282" s="4">
        <v>275</v>
      </c>
      <c r="B282" s="25"/>
      <c r="C282" s="25"/>
      <c r="D282" s="27"/>
      <c r="E282" s="25"/>
      <c r="F282" s="36">
        <f>(IF(D282=$W$8,Référence!$C$7)+IF(D282=$W$9,Référence!$C$10)+IF(D282=$W$10,Référence!$C$8)+IF(D282=$W$11,Référence!$C$9))*'Calculateur -MR estimé'!E282</f>
        <v>0</v>
      </c>
    </row>
    <row r="283" spans="1:6" x14ac:dyDescent="0.25">
      <c r="A283" s="4">
        <v>276</v>
      </c>
      <c r="B283" s="25"/>
      <c r="C283" s="25"/>
      <c r="D283" s="27"/>
      <c r="E283" s="25"/>
      <c r="F283" s="36">
        <f>(IF(D283=$W$8,Référence!$C$7)+IF(D283=$W$9,Référence!$C$10)+IF(D283=$W$10,Référence!$C$8)+IF(D283=$W$11,Référence!$C$9))*'Calculateur -MR estimé'!E283</f>
        <v>0</v>
      </c>
    </row>
    <row r="284" spans="1:6" x14ac:dyDescent="0.25">
      <c r="A284" s="4">
        <v>277</v>
      </c>
      <c r="B284" s="25"/>
      <c r="C284" s="25"/>
      <c r="D284" s="27"/>
      <c r="E284" s="25"/>
      <c r="F284" s="36">
        <f>(IF(D284=$W$8,Référence!$C$7)+IF(D284=$W$9,Référence!$C$10)+IF(D284=$W$10,Référence!$C$8)+IF(D284=$W$11,Référence!$C$9))*'Calculateur -MR estimé'!E284</f>
        <v>0</v>
      </c>
    </row>
    <row r="285" spans="1:6" x14ac:dyDescent="0.25">
      <c r="A285" s="4">
        <v>278</v>
      </c>
      <c r="B285" s="25"/>
      <c r="C285" s="25"/>
      <c r="D285" s="27"/>
      <c r="E285" s="25"/>
      <c r="F285" s="36">
        <f>(IF(D285=$W$8,Référence!$C$7)+IF(D285=$W$9,Référence!$C$10)+IF(D285=$W$10,Référence!$C$8)+IF(D285=$W$11,Référence!$C$9))*'Calculateur -MR estimé'!E285</f>
        <v>0</v>
      </c>
    </row>
    <row r="286" spans="1:6" x14ac:dyDescent="0.25">
      <c r="A286" s="4">
        <v>279</v>
      </c>
      <c r="B286" s="25"/>
      <c r="C286" s="25"/>
      <c r="D286" s="27"/>
      <c r="E286" s="25"/>
      <c r="F286" s="36">
        <f>(IF(D286=$W$8,Référence!$C$7)+IF(D286=$W$9,Référence!$C$10)+IF(D286=$W$10,Référence!$C$8)+IF(D286=$W$11,Référence!$C$9))*'Calculateur -MR estimé'!E286</f>
        <v>0</v>
      </c>
    </row>
    <row r="287" spans="1:6" x14ac:dyDescent="0.25">
      <c r="A287" s="4">
        <v>280</v>
      </c>
      <c r="B287" s="25"/>
      <c r="C287" s="25"/>
      <c r="D287" s="27"/>
      <c r="E287" s="25"/>
      <c r="F287" s="36">
        <f>(IF(D287=$W$8,Référence!$C$7)+IF(D287=$W$9,Référence!$C$10)+IF(D287=$W$10,Référence!$C$8)+IF(D287=$W$11,Référence!$C$9))*'Calculateur -MR estimé'!E287</f>
        <v>0</v>
      </c>
    </row>
    <row r="288" spans="1:6" x14ac:dyDescent="0.25">
      <c r="A288" s="4">
        <v>281</v>
      </c>
      <c r="B288" s="25"/>
      <c r="C288" s="25"/>
      <c r="D288" s="27"/>
      <c r="E288" s="25"/>
      <c r="F288" s="36">
        <f>(IF(D288=$W$8,Référence!$C$7)+IF(D288=$W$9,Référence!$C$10)+IF(D288=$W$10,Référence!$C$8)+IF(D288=$W$11,Référence!$C$9))*'Calculateur -MR estimé'!E288</f>
        <v>0</v>
      </c>
    </row>
    <row r="289" spans="1:6" x14ac:dyDescent="0.25">
      <c r="A289" s="4">
        <v>282</v>
      </c>
      <c r="B289" s="25"/>
      <c r="C289" s="25"/>
      <c r="D289" s="27"/>
      <c r="E289" s="25"/>
      <c r="F289" s="36">
        <f>(IF(D289=$W$8,Référence!$C$7)+IF(D289=$W$9,Référence!$C$10)+IF(D289=$W$10,Référence!$C$8)+IF(D289=$W$11,Référence!$C$9))*'Calculateur -MR estimé'!E289</f>
        <v>0</v>
      </c>
    </row>
    <row r="290" spans="1:6" x14ac:dyDescent="0.25">
      <c r="A290" s="4">
        <v>283</v>
      </c>
      <c r="B290" s="25"/>
      <c r="C290" s="25"/>
      <c r="D290" s="27"/>
      <c r="E290" s="25"/>
      <c r="F290" s="36">
        <f>(IF(D290=$W$8,Référence!$C$7)+IF(D290=$W$9,Référence!$C$10)+IF(D290=$W$10,Référence!$C$8)+IF(D290=$W$11,Référence!$C$9))*'Calculateur -MR estimé'!E290</f>
        <v>0</v>
      </c>
    </row>
    <row r="291" spans="1:6" x14ac:dyDescent="0.25">
      <c r="A291" s="4">
        <v>284</v>
      </c>
      <c r="B291" s="25"/>
      <c r="C291" s="25"/>
      <c r="D291" s="27"/>
      <c r="E291" s="25"/>
      <c r="F291" s="36">
        <f>(IF(D291=$W$8,Référence!$C$7)+IF(D291=$W$9,Référence!$C$10)+IF(D291=$W$10,Référence!$C$8)+IF(D291=$W$11,Référence!$C$9))*'Calculateur -MR estimé'!E291</f>
        <v>0</v>
      </c>
    </row>
    <row r="292" spans="1:6" x14ac:dyDescent="0.25">
      <c r="A292" s="4">
        <v>285</v>
      </c>
      <c r="B292" s="25"/>
      <c r="C292" s="25"/>
      <c r="D292" s="27"/>
      <c r="E292" s="25"/>
      <c r="F292" s="36">
        <f>(IF(D292=$W$8,Référence!$C$7)+IF(D292=$W$9,Référence!$C$10)+IF(D292=$W$10,Référence!$C$8)+IF(D292=$W$11,Référence!$C$9))*'Calculateur -MR estimé'!E292</f>
        <v>0</v>
      </c>
    </row>
    <row r="293" spans="1:6" x14ac:dyDescent="0.25">
      <c r="A293" s="4">
        <v>286</v>
      </c>
      <c r="B293" s="25"/>
      <c r="C293" s="25"/>
      <c r="D293" s="27"/>
      <c r="E293" s="25"/>
      <c r="F293" s="36">
        <f>(IF(D293=$W$8,Référence!$C$7)+IF(D293=$W$9,Référence!$C$10)+IF(D293=$W$10,Référence!$C$8)+IF(D293=$W$11,Référence!$C$9))*'Calculateur -MR estimé'!E293</f>
        <v>0</v>
      </c>
    </row>
    <row r="294" spans="1:6" x14ac:dyDescent="0.25">
      <c r="A294" s="4">
        <v>287</v>
      </c>
      <c r="B294" s="25"/>
      <c r="C294" s="25"/>
      <c r="D294" s="27"/>
      <c r="E294" s="25"/>
      <c r="F294" s="36">
        <f>(IF(D294=$W$8,Référence!$C$7)+IF(D294=$W$9,Référence!$C$10)+IF(D294=$W$10,Référence!$C$8)+IF(D294=$W$11,Référence!$C$9))*'Calculateur -MR estimé'!E294</f>
        <v>0</v>
      </c>
    </row>
    <row r="295" spans="1:6" x14ac:dyDescent="0.25">
      <c r="A295" s="4">
        <v>288</v>
      </c>
      <c r="B295" s="25"/>
      <c r="C295" s="25"/>
      <c r="D295" s="27"/>
      <c r="E295" s="25"/>
      <c r="F295" s="36">
        <f>(IF(D295=$W$8,Référence!$C$7)+IF(D295=$W$9,Référence!$C$10)+IF(D295=$W$10,Référence!$C$8)+IF(D295=$W$11,Référence!$C$9))*'Calculateur -MR estimé'!E295</f>
        <v>0</v>
      </c>
    </row>
    <row r="296" spans="1:6" x14ac:dyDescent="0.25">
      <c r="A296" s="4">
        <v>289</v>
      </c>
      <c r="B296" s="25"/>
      <c r="C296" s="25"/>
      <c r="D296" s="27"/>
      <c r="E296" s="25"/>
      <c r="F296" s="36">
        <f>(IF(D296=$W$8,Référence!$C$7)+IF(D296=$W$9,Référence!$C$10)+IF(D296=$W$10,Référence!$C$8)+IF(D296=$W$11,Référence!$C$9))*'Calculateur -MR estimé'!E296</f>
        <v>0</v>
      </c>
    </row>
    <row r="297" spans="1:6" x14ac:dyDescent="0.25">
      <c r="A297" s="4">
        <v>290</v>
      </c>
      <c r="B297" s="25"/>
      <c r="C297" s="25"/>
      <c r="D297" s="27"/>
      <c r="E297" s="25"/>
      <c r="F297" s="36">
        <f>(IF(D297=$W$8,Référence!$C$7)+IF(D297=$W$9,Référence!$C$10)+IF(D297=$W$10,Référence!$C$8)+IF(D297=$W$11,Référence!$C$9))*'Calculateur -MR estimé'!E297</f>
        <v>0</v>
      </c>
    </row>
    <row r="298" spans="1:6" x14ac:dyDescent="0.25">
      <c r="A298" s="4">
        <v>291</v>
      </c>
      <c r="B298" s="25"/>
      <c r="C298" s="25"/>
      <c r="D298" s="27"/>
      <c r="E298" s="25"/>
      <c r="F298" s="36">
        <f>(IF(D298=$W$8,Référence!$C$7)+IF(D298=$W$9,Référence!$C$10)+IF(D298=$W$10,Référence!$C$8)+IF(D298=$W$11,Référence!$C$9))*'Calculateur -MR estimé'!E298</f>
        <v>0</v>
      </c>
    </row>
    <row r="299" spans="1:6" x14ac:dyDescent="0.25">
      <c r="A299" s="4">
        <v>292</v>
      </c>
      <c r="B299" s="25"/>
      <c r="C299" s="25"/>
      <c r="D299" s="27"/>
      <c r="E299" s="25"/>
      <c r="F299" s="36">
        <f>(IF(D299=$W$8,Référence!$C$7)+IF(D299=$W$9,Référence!$C$10)+IF(D299=$W$10,Référence!$C$8)+IF(D299=$W$11,Référence!$C$9))*'Calculateur -MR estimé'!E299</f>
        <v>0</v>
      </c>
    </row>
    <row r="300" spans="1:6" x14ac:dyDescent="0.25">
      <c r="A300" s="4">
        <v>293</v>
      </c>
      <c r="B300" s="25"/>
      <c r="C300" s="25"/>
      <c r="D300" s="27"/>
      <c r="E300" s="25"/>
      <c r="F300" s="36">
        <f>(IF(D300=$W$8,Référence!$C$7)+IF(D300=$W$9,Référence!$C$10)+IF(D300=$W$10,Référence!$C$8)+IF(D300=$W$11,Référence!$C$9))*'Calculateur -MR estimé'!E300</f>
        <v>0</v>
      </c>
    </row>
    <row r="301" spans="1:6" x14ac:dyDescent="0.25">
      <c r="A301" s="4">
        <v>294</v>
      </c>
      <c r="B301" s="25"/>
      <c r="C301" s="25"/>
      <c r="D301" s="27"/>
      <c r="E301" s="25"/>
      <c r="F301" s="36">
        <f>(IF(D301=$W$8,Référence!$C$7)+IF(D301=$W$9,Référence!$C$10)+IF(D301=$W$10,Référence!$C$8)+IF(D301=$W$11,Référence!$C$9))*'Calculateur -MR estimé'!E301</f>
        <v>0</v>
      </c>
    </row>
    <row r="302" spans="1:6" x14ac:dyDescent="0.25">
      <c r="A302" s="4">
        <v>295</v>
      </c>
      <c r="B302" s="25"/>
      <c r="C302" s="25"/>
      <c r="D302" s="27"/>
      <c r="E302" s="25"/>
      <c r="F302" s="36">
        <f>(IF(D302=$W$8,Référence!$C$7)+IF(D302=$W$9,Référence!$C$10)+IF(D302=$W$10,Référence!$C$8)+IF(D302=$W$11,Référence!$C$9))*'Calculateur -MR estimé'!E302</f>
        <v>0</v>
      </c>
    </row>
    <row r="303" spans="1:6" x14ac:dyDescent="0.25">
      <c r="A303" s="4">
        <v>296</v>
      </c>
      <c r="B303" s="25"/>
      <c r="C303" s="25"/>
      <c r="D303" s="27"/>
      <c r="E303" s="25"/>
      <c r="F303" s="36">
        <f>(IF(D303=$W$8,Référence!$C$7)+IF(D303=$W$9,Référence!$C$10)+IF(D303=$W$10,Référence!$C$8)+IF(D303=$W$11,Référence!$C$9))*'Calculateur -MR estimé'!E303</f>
        <v>0</v>
      </c>
    </row>
    <row r="304" spans="1:6" x14ac:dyDescent="0.25">
      <c r="A304" s="4">
        <v>297</v>
      </c>
      <c r="B304" s="25"/>
      <c r="C304" s="25"/>
      <c r="D304" s="27"/>
      <c r="E304" s="25"/>
      <c r="F304" s="36">
        <f>(IF(D304=$W$8,Référence!$C$7)+IF(D304=$W$9,Référence!$C$10)+IF(D304=$W$10,Référence!$C$8)+IF(D304=$W$11,Référence!$C$9))*'Calculateur -MR estimé'!E304</f>
        <v>0</v>
      </c>
    </row>
    <row r="305" spans="1:6" x14ac:dyDescent="0.25">
      <c r="A305" s="4">
        <v>298</v>
      </c>
      <c r="B305" s="25"/>
      <c r="C305" s="25"/>
      <c r="D305" s="27"/>
      <c r="E305" s="25"/>
      <c r="F305" s="36">
        <f>(IF(D305=$W$8,Référence!$C$7)+IF(D305=$W$9,Référence!$C$10)+IF(D305=$W$10,Référence!$C$8)+IF(D305=$W$11,Référence!$C$9))*'Calculateur -MR estimé'!E305</f>
        <v>0</v>
      </c>
    </row>
    <row r="306" spans="1:6" x14ac:dyDescent="0.25">
      <c r="A306" s="4">
        <v>299</v>
      </c>
      <c r="B306" s="25"/>
      <c r="C306" s="25"/>
      <c r="D306" s="27"/>
      <c r="E306" s="25"/>
      <c r="F306" s="36">
        <f>(IF(D306=$W$8,Référence!$C$7)+IF(D306=$W$9,Référence!$C$10)+IF(D306=$W$10,Référence!$C$8)+IF(D306=$W$11,Référence!$C$9))*'Calculateur -MR estimé'!E306</f>
        <v>0</v>
      </c>
    </row>
    <row r="307" spans="1:6" x14ac:dyDescent="0.25">
      <c r="A307" s="4">
        <v>300</v>
      </c>
      <c r="B307" s="25"/>
      <c r="C307" s="25"/>
      <c r="D307" s="27"/>
      <c r="E307" s="25"/>
      <c r="F307" s="36">
        <f>(IF(D307=$W$8,Référence!$C$7)+IF(D307=$W$9,Référence!$C$10)+IF(D307=$W$10,Référence!$C$8)+IF(D307=$W$11,Référence!$C$9))*'Calculateur -MR estimé'!E307</f>
        <v>0</v>
      </c>
    </row>
    <row r="308" spans="1:6" x14ac:dyDescent="0.25">
      <c r="A308" s="4">
        <v>301</v>
      </c>
      <c r="B308" s="25"/>
      <c r="C308" s="25"/>
      <c r="D308" s="27"/>
      <c r="E308" s="25"/>
      <c r="F308" s="36">
        <f>(IF(D308=$W$8,Référence!$C$7)+IF(D308=$W$9,Référence!$C$10)+IF(D308=$W$10,Référence!$C$8)+IF(D308=$W$11,Référence!$C$9))*'Calculateur -MR estimé'!E308</f>
        <v>0</v>
      </c>
    </row>
    <row r="309" spans="1:6" x14ac:dyDescent="0.25">
      <c r="A309" s="4">
        <v>302</v>
      </c>
      <c r="B309" s="25"/>
      <c r="C309" s="25"/>
      <c r="D309" s="27"/>
      <c r="E309" s="25"/>
      <c r="F309" s="36">
        <f>(IF(D309=$W$8,Référence!$C$7)+IF(D309=$W$9,Référence!$C$10)+IF(D309=$W$10,Référence!$C$8)+IF(D309=$W$11,Référence!$C$9))*'Calculateur -MR estimé'!E309</f>
        <v>0</v>
      </c>
    </row>
    <row r="310" spans="1:6" x14ac:dyDescent="0.25">
      <c r="A310" s="4">
        <v>303</v>
      </c>
      <c r="B310" s="25"/>
      <c r="C310" s="25"/>
      <c r="D310" s="27"/>
      <c r="E310" s="25"/>
      <c r="F310" s="36">
        <f>(IF(D310=$W$8,Référence!$C$7)+IF(D310=$W$9,Référence!$C$10)+IF(D310=$W$10,Référence!$C$8)+IF(D310=$W$11,Référence!$C$9))*'Calculateur -MR estimé'!E310</f>
        <v>0</v>
      </c>
    </row>
    <row r="311" spans="1:6" x14ac:dyDescent="0.25">
      <c r="A311" s="4">
        <v>304</v>
      </c>
      <c r="B311" s="25"/>
      <c r="C311" s="25"/>
      <c r="D311" s="27"/>
      <c r="E311" s="25"/>
      <c r="F311" s="36">
        <f>(IF(D311=$W$8,Référence!$C$7)+IF(D311=$W$9,Référence!$C$10)+IF(D311=$W$10,Référence!$C$8)+IF(D311=$W$11,Référence!$C$9))*'Calculateur -MR estimé'!E311</f>
        <v>0</v>
      </c>
    </row>
    <row r="312" spans="1:6" x14ac:dyDescent="0.25">
      <c r="A312" s="4">
        <v>305</v>
      </c>
      <c r="B312" s="25"/>
      <c r="C312" s="25"/>
      <c r="D312" s="27"/>
      <c r="E312" s="25"/>
      <c r="F312" s="36">
        <f>(IF(D312=$W$8,Référence!$C$7)+IF(D312=$W$9,Référence!$C$10)+IF(D312=$W$10,Référence!$C$8)+IF(D312=$W$11,Référence!$C$9))*'Calculateur -MR estimé'!E312</f>
        <v>0</v>
      </c>
    </row>
    <row r="313" spans="1:6" x14ac:dyDescent="0.25">
      <c r="A313" s="4">
        <v>306</v>
      </c>
      <c r="B313" s="25"/>
      <c r="C313" s="25"/>
      <c r="D313" s="27"/>
      <c r="E313" s="25"/>
      <c r="F313" s="36">
        <f>(IF(D313=$W$8,Référence!$C$7)+IF(D313=$W$9,Référence!$C$10)+IF(D313=$W$10,Référence!$C$8)+IF(D313=$W$11,Référence!$C$9))*'Calculateur -MR estimé'!E313</f>
        <v>0</v>
      </c>
    </row>
    <row r="314" spans="1:6" x14ac:dyDescent="0.25">
      <c r="A314" s="4">
        <v>307</v>
      </c>
      <c r="B314" s="25"/>
      <c r="C314" s="25"/>
      <c r="D314" s="27"/>
      <c r="E314" s="25"/>
      <c r="F314" s="36">
        <f>(IF(D314=$W$8,Référence!$C$7)+IF(D314=$W$9,Référence!$C$10)+IF(D314=$W$10,Référence!$C$8)+IF(D314=$W$11,Référence!$C$9))*'Calculateur -MR estimé'!E314</f>
        <v>0</v>
      </c>
    </row>
    <row r="315" spans="1:6" x14ac:dyDescent="0.25">
      <c r="A315" s="4">
        <v>308</v>
      </c>
      <c r="B315" s="25"/>
      <c r="C315" s="25"/>
      <c r="D315" s="27"/>
      <c r="E315" s="25"/>
      <c r="F315" s="36">
        <f>(IF(D315=$W$8,Référence!$C$7)+IF(D315=$W$9,Référence!$C$10)+IF(D315=$W$10,Référence!$C$8)+IF(D315=$W$11,Référence!$C$9))*'Calculateur -MR estimé'!E315</f>
        <v>0</v>
      </c>
    </row>
    <row r="316" spans="1:6" x14ac:dyDescent="0.25">
      <c r="A316" s="4">
        <v>309</v>
      </c>
      <c r="B316" s="25"/>
      <c r="C316" s="25"/>
      <c r="D316" s="27"/>
      <c r="E316" s="25"/>
      <c r="F316" s="36">
        <f>(IF(D316=$W$8,Référence!$C$7)+IF(D316=$W$9,Référence!$C$10)+IF(D316=$W$10,Référence!$C$8)+IF(D316=$W$11,Référence!$C$9))*'Calculateur -MR estimé'!E316</f>
        <v>0</v>
      </c>
    </row>
    <row r="317" spans="1:6" x14ac:dyDescent="0.25">
      <c r="A317" s="4">
        <v>310</v>
      </c>
      <c r="B317" s="25"/>
      <c r="C317" s="25"/>
      <c r="D317" s="27"/>
      <c r="E317" s="25"/>
      <c r="F317" s="36">
        <f>(IF(D317=$W$8,Référence!$C$7)+IF(D317=$W$9,Référence!$C$10)+IF(D317=$W$10,Référence!$C$8)+IF(D317=$W$11,Référence!$C$9))*'Calculateur -MR estimé'!E317</f>
        <v>0</v>
      </c>
    </row>
    <row r="318" spans="1:6" x14ac:dyDescent="0.25">
      <c r="A318" s="4">
        <v>311</v>
      </c>
      <c r="B318" s="25"/>
      <c r="C318" s="25"/>
      <c r="D318" s="27"/>
      <c r="E318" s="25"/>
      <c r="F318" s="36">
        <f>(IF(D318=$W$8,Référence!$C$7)+IF(D318=$W$9,Référence!$C$10)+IF(D318=$W$10,Référence!$C$8)+IF(D318=$W$11,Référence!$C$9))*'Calculateur -MR estimé'!E318</f>
        <v>0</v>
      </c>
    </row>
    <row r="319" spans="1:6" x14ac:dyDescent="0.25">
      <c r="A319" s="4">
        <v>312</v>
      </c>
      <c r="B319" s="25"/>
      <c r="C319" s="25"/>
      <c r="D319" s="27"/>
      <c r="E319" s="25"/>
      <c r="F319" s="36">
        <f>(IF(D319=$W$8,Référence!$C$7)+IF(D319=$W$9,Référence!$C$10)+IF(D319=$W$10,Référence!$C$8)+IF(D319=$W$11,Référence!$C$9))*'Calculateur -MR estimé'!E319</f>
        <v>0</v>
      </c>
    </row>
    <row r="320" spans="1:6" x14ac:dyDescent="0.25">
      <c r="A320" s="4">
        <v>313</v>
      </c>
      <c r="B320" s="25"/>
      <c r="C320" s="25"/>
      <c r="D320" s="27"/>
      <c r="E320" s="25"/>
      <c r="F320" s="36">
        <f>(IF(D320=$W$8,Référence!$C$7)+IF(D320=$W$9,Référence!$C$10)+IF(D320=$W$10,Référence!$C$8)+IF(D320=$W$11,Référence!$C$9))*'Calculateur -MR estimé'!E320</f>
        <v>0</v>
      </c>
    </row>
    <row r="321" spans="1:6" x14ac:dyDescent="0.25">
      <c r="A321" s="4">
        <v>314</v>
      </c>
      <c r="B321" s="25"/>
      <c r="C321" s="25"/>
      <c r="D321" s="27"/>
      <c r="E321" s="25"/>
      <c r="F321" s="36">
        <f>(IF(D321=$W$8,Référence!$C$7)+IF(D321=$W$9,Référence!$C$10)+IF(D321=$W$10,Référence!$C$8)+IF(D321=$W$11,Référence!$C$9))*'Calculateur -MR estimé'!E321</f>
        <v>0</v>
      </c>
    </row>
    <row r="322" spans="1:6" x14ac:dyDescent="0.25">
      <c r="A322" s="4">
        <v>315</v>
      </c>
      <c r="B322" s="25"/>
      <c r="C322" s="25"/>
      <c r="D322" s="27"/>
      <c r="E322" s="25"/>
      <c r="F322" s="36">
        <f>(IF(D322=$W$8,Référence!$C$7)+IF(D322=$W$9,Référence!$C$10)+IF(D322=$W$10,Référence!$C$8)+IF(D322=$W$11,Référence!$C$9))*'Calculateur -MR estimé'!E322</f>
        <v>0</v>
      </c>
    </row>
    <row r="323" spans="1:6" x14ac:dyDescent="0.25">
      <c r="A323" s="4">
        <v>316</v>
      </c>
      <c r="B323" s="25"/>
      <c r="C323" s="25"/>
      <c r="D323" s="27"/>
      <c r="E323" s="25"/>
      <c r="F323" s="36">
        <f>(IF(D323=$W$8,Référence!$C$7)+IF(D323=$W$9,Référence!$C$10)+IF(D323=$W$10,Référence!$C$8)+IF(D323=$W$11,Référence!$C$9))*'Calculateur -MR estimé'!E323</f>
        <v>0</v>
      </c>
    </row>
    <row r="324" spans="1:6" x14ac:dyDescent="0.25">
      <c r="A324" s="4">
        <v>317</v>
      </c>
      <c r="B324" s="25"/>
      <c r="C324" s="25"/>
      <c r="D324" s="27"/>
      <c r="E324" s="25"/>
      <c r="F324" s="36">
        <f>(IF(D324=$W$8,Référence!$C$7)+IF(D324=$W$9,Référence!$C$10)+IF(D324=$W$10,Référence!$C$8)+IF(D324=$W$11,Référence!$C$9))*'Calculateur -MR estimé'!E324</f>
        <v>0</v>
      </c>
    </row>
    <row r="325" spans="1:6" x14ac:dyDescent="0.25">
      <c r="A325" s="4">
        <v>318</v>
      </c>
      <c r="B325" s="25"/>
      <c r="C325" s="25"/>
      <c r="D325" s="27"/>
      <c r="E325" s="25"/>
      <c r="F325" s="36">
        <f>(IF(D325=$W$8,Référence!$C$7)+IF(D325=$W$9,Référence!$C$10)+IF(D325=$W$10,Référence!$C$8)+IF(D325=$W$11,Référence!$C$9))*'Calculateur -MR estimé'!E325</f>
        <v>0</v>
      </c>
    </row>
    <row r="326" spans="1:6" x14ac:dyDescent="0.25">
      <c r="A326" s="4">
        <v>319</v>
      </c>
      <c r="B326" s="25"/>
      <c r="C326" s="25"/>
      <c r="D326" s="27"/>
      <c r="E326" s="25"/>
      <c r="F326" s="36">
        <f>(IF(D326=$W$8,Référence!$C$7)+IF(D326=$W$9,Référence!$C$10)+IF(D326=$W$10,Référence!$C$8)+IF(D326=$W$11,Référence!$C$9))*'Calculateur -MR estimé'!E326</f>
        <v>0</v>
      </c>
    </row>
    <row r="327" spans="1:6" x14ac:dyDescent="0.25">
      <c r="A327" s="4">
        <v>320</v>
      </c>
      <c r="B327" s="25"/>
      <c r="C327" s="25"/>
      <c r="D327" s="27"/>
      <c r="E327" s="25"/>
      <c r="F327" s="36">
        <f>(IF(D327=$W$8,Référence!$C$7)+IF(D327=$W$9,Référence!$C$10)+IF(D327=$W$10,Référence!$C$8)+IF(D327=$W$11,Référence!$C$9))*'Calculateur -MR estimé'!E327</f>
        <v>0</v>
      </c>
    </row>
  </sheetData>
  <sheetProtection sheet="1" objects="1" scenarios="1"/>
  <mergeCells count="3">
    <mergeCell ref="I11:N11"/>
    <mergeCell ref="I12:N13"/>
    <mergeCell ref="I14:N15"/>
  </mergeCells>
  <dataValidations count="2">
    <dataValidation type="list" allowBlank="1" showInputMessage="1" showErrorMessage="1" sqref="D10:D327">
      <formula1>"Recyclage, Compost, Déchet,Carton"</formula1>
    </dataValidation>
    <dataValidation type="list" allowBlank="1" showInputMessage="1" showErrorMessage="1" sqref="D8:D9">
      <formula1>$W$8:$W$11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12"/>
  <sheetViews>
    <sheetView showGridLines="0" showZeros="0" zoomScale="85" zoomScaleNormal="85" workbookViewId="0">
      <selection activeCell="D37" sqref="D37"/>
    </sheetView>
  </sheetViews>
  <sheetFormatPr baseColWidth="10" defaultRowHeight="15" x14ac:dyDescent="0.25"/>
  <cols>
    <col min="1" max="1" width="11.42578125" style="41"/>
    <col min="2" max="2" width="24.28515625" style="41" customWidth="1"/>
    <col min="3" max="3" width="27.140625" style="41" customWidth="1"/>
    <col min="4" max="4" width="23" style="41" customWidth="1"/>
    <col min="5" max="5" width="11.42578125" style="41"/>
    <col min="6" max="7" width="11.42578125" style="41" customWidth="1"/>
    <col min="8" max="16384" width="11.42578125" style="41"/>
  </cols>
  <sheetData>
    <row r="7" spans="2:8" ht="47.25" x14ac:dyDescent="0.25">
      <c r="B7" s="40"/>
      <c r="C7" s="48" t="s">
        <v>41</v>
      </c>
      <c r="D7" s="48" t="s">
        <v>36</v>
      </c>
    </row>
    <row r="8" spans="2:8" ht="15.75" x14ac:dyDescent="0.25">
      <c r="B8" s="45" t="s">
        <v>4</v>
      </c>
      <c r="C8" s="42">
        <f>SUMIFS('Calculateur - MR'!E:E,'Calculateur - MR'!D:D,'Calculateur - MR'!$Z$12)</f>
        <v>0</v>
      </c>
      <c r="D8" s="42">
        <f>SUMIFS('Calculateur -MR estimé'!F:F,'Calculateur -MR estimé'!D:D,'Calculateur -MR estimé'!$W$11)</f>
        <v>0</v>
      </c>
    </row>
    <row r="9" spans="2:8" ht="15.75" x14ac:dyDescent="0.25">
      <c r="B9" s="46" t="s">
        <v>5</v>
      </c>
      <c r="C9" s="42">
        <f>SUMIFS('Calculateur - MR'!E:E,'Calculateur - MR'!D:D,'Calculateur - MR'!$Z$9)</f>
        <v>0</v>
      </c>
      <c r="D9" s="42">
        <f>SUMIFS('Calculateur -MR estimé'!F:F,'Calculateur -MR estimé'!D:D,'Calculateur -MR estimé'!$W$8)</f>
        <v>0</v>
      </c>
    </row>
    <row r="10" spans="2:8" ht="15.75" x14ac:dyDescent="0.25">
      <c r="B10" s="46" t="s">
        <v>13</v>
      </c>
      <c r="C10" s="42">
        <f>SUMIFS('Calculateur - MR'!E:E,'Calculateur - MR'!D:D,'Calculateur - MR'!$Z$11)</f>
        <v>0</v>
      </c>
      <c r="D10" s="42">
        <f>SUMIFS('Calculateur -MR estimé'!F:F,'Calculateur -MR estimé'!D:D,'Calculateur -MR estimé'!$W$10)</f>
        <v>0</v>
      </c>
    </row>
    <row r="11" spans="2:8" ht="15.75" x14ac:dyDescent="0.25">
      <c r="B11" s="46" t="s">
        <v>6</v>
      </c>
      <c r="C11" s="42">
        <f>SUMIFS('Calculateur - MR'!E:E,'Calculateur - MR'!D:D,'Calculateur - MR'!$Z$10)</f>
        <v>0</v>
      </c>
      <c r="D11" s="42">
        <f>SUMIFS('Calculateur -MR estimé'!F:F,'Calculateur -MR estimé'!D:D,'Calculateur -MR estimé'!$W$9)</f>
        <v>0</v>
      </c>
      <c r="H11" s="43"/>
    </row>
    <row r="12" spans="2:8" ht="15.75" x14ac:dyDescent="0.25">
      <c r="B12" s="47" t="s">
        <v>7</v>
      </c>
      <c r="C12" s="44">
        <f>IFERROR(SUM(C8:C9)/SUM(C8:C11),0)</f>
        <v>0</v>
      </c>
      <c r="D12" s="44">
        <f>IFERROR(SUM(D8:D9)/SUM(D8:D11),0)</f>
        <v>0</v>
      </c>
    </row>
  </sheetData>
  <sheetProtection sheet="1" objects="1" scenarios="1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8"/>
  <sheetViews>
    <sheetView showGridLines="0" zoomScale="130" zoomScaleNormal="130" workbookViewId="0">
      <selection activeCell="C26" sqref="C26"/>
    </sheetView>
  </sheetViews>
  <sheetFormatPr baseColWidth="10" defaultRowHeight="15" x14ac:dyDescent="0.25"/>
  <cols>
    <col min="1" max="1" width="11.42578125" style="2"/>
    <col min="2" max="2" width="25.7109375" style="2" customWidth="1"/>
    <col min="3" max="3" width="11.42578125" style="2"/>
    <col min="4" max="4" width="39.140625" style="2" customWidth="1"/>
    <col min="5" max="5" width="130.5703125" style="2" customWidth="1"/>
    <col min="6" max="16384" width="11.42578125" style="2"/>
  </cols>
  <sheetData>
    <row r="6" spans="1:5" x14ac:dyDescent="0.25">
      <c r="B6" s="17" t="s">
        <v>16</v>
      </c>
      <c r="C6" s="17" t="s">
        <v>8</v>
      </c>
      <c r="D6" s="17" t="s">
        <v>9</v>
      </c>
      <c r="E6" s="16"/>
    </row>
    <row r="7" spans="1:5" x14ac:dyDescent="0.25">
      <c r="B7" s="20" t="s">
        <v>11</v>
      </c>
      <c r="C7" s="18">
        <v>30.18</v>
      </c>
      <c r="D7" s="18" t="s">
        <v>12</v>
      </c>
    </row>
    <row r="8" spans="1:5" x14ac:dyDescent="0.25">
      <c r="B8" s="20" t="s">
        <v>13</v>
      </c>
      <c r="C8" s="18">
        <v>59.33</v>
      </c>
      <c r="D8" s="18" t="s">
        <v>10</v>
      </c>
    </row>
    <row r="9" spans="1:5" x14ac:dyDescent="0.25">
      <c r="B9" s="20" t="s">
        <v>14</v>
      </c>
      <c r="C9" s="19">
        <v>504.5</v>
      </c>
      <c r="D9" s="18" t="s">
        <v>15</v>
      </c>
    </row>
    <row r="10" spans="1:5" x14ac:dyDescent="0.25">
      <c r="B10" s="20" t="s">
        <v>6</v>
      </c>
      <c r="C10" s="19">
        <v>86.7</v>
      </c>
      <c r="D10" s="19" t="s">
        <v>17</v>
      </c>
    </row>
    <row r="15" spans="1:5" x14ac:dyDescent="0.25">
      <c r="A15" s="21"/>
      <c r="B15" s="53" t="s">
        <v>37</v>
      </c>
      <c r="C15" s="53"/>
      <c r="D15" s="53"/>
    </row>
    <row r="16" spans="1:5" x14ac:dyDescent="0.25">
      <c r="A16" s="21"/>
      <c r="B16" s="22" t="s">
        <v>19</v>
      </c>
      <c r="C16" s="23"/>
      <c r="D16" s="24"/>
    </row>
    <row r="17" spans="1:4" x14ac:dyDescent="0.25">
      <c r="A17" s="21"/>
      <c r="B17" s="22" t="s">
        <v>18</v>
      </c>
      <c r="C17" s="22"/>
      <c r="D17" s="21"/>
    </row>
    <row r="18" spans="1:4" x14ac:dyDescent="0.25">
      <c r="A18" s="21"/>
      <c r="B18" s="22"/>
      <c r="C18" s="21"/>
      <c r="D18" s="21"/>
    </row>
  </sheetData>
  <mergeCells count="1">
    <mergeCell ref="B15:D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Guide d'utilisation</vt:lpstr>
      <vt:lpstr>Calculateur - MR</vt:lpstr>
      <vt:lpstr>Calculateur -MR estimé</vt:lpstr>
      <vt:lpstr>Résultat - poids MR</vt:lpstr>
      <vt:lpstr>Référence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Feve</dc:creator>
  <cp:lastModifiedBy>Myriam Dumont-Breton</cp:lastModifiedBy>
  <dcterms:created xsi:type="dcterms:W3CDTF">2017-12-19T21:10:02Z</dcterms:created>
  <dcterms:modified xsi:type="dcterms:W3CDTF">2018-06-22T17:56:11Z</dcterms:modified>
</cp:coreProperties>
</file>